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7440" windowHeight="1650" tabRatio="906"/>
  </bookViews>
  <sheets>
    <sheet name="申請書(入力用シートに入力すると自動反映されます)" sheetId="4" r:id="rId1"/>
    <sheet name="入力用 " sheetId="6" r:id="rId2"/>
    <sheet name="連絡票(入力用シートに入力すると自動反映されます)" sheetId="1" r:id="rId3"/>
    <sheet name="入力用" sheetId="2" r:id="rId4"/>
  </sheets>
  <definedNames>
    <definedName name="_xlnm.Print_Titles" localSheetId="3">入力用!$1:$1</definedName>
    <definedName name="_xlnm.Print_Area" localSheetId="3">入力用!$A$1:$E$85</definedName>
    <definedName name="_xlnm.Print_Area" localSheetId="0">'申請書(入力用シートに入力すると自動反映されます)'!$A$1:$AT$48</definedName>
    <definedName name="_xlnm.Print_Area" localSheetId="1">'入力用 '!$A$1:$D$53</definedName>
    <definedName name="_xlnm.Print_Titles" localSheetId="1">'入力用 '!$1:$1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1" authorId="0">
      <text>
        <r>
          <rPr>
            <sz val="20"/>
            <color rgb="FFFF0000"/>
            <rFont val="HGSｺﾞｼｯｸM"/>
          </rPr>
          <t>このシートに直接
入力することは
絶対にしないで
ください</t>
        </r>
      </text>
    </comment>
  </commentList>
</comments>
</file>

<file path=xl/comments2.xml><?xml version="1.0" encoding="utf-8"?>
<comments xmlns="http://schemas.openxmlformats.org/spreadsheetml/2006/main">
  <authors>
    <author>Administrator</author>
  </authors>
  <commentList>
    <comment ref="A1" authorId="0">
      <text>
        <r>
          <rPr>
            <sz val="20"/>
            <color rgb="FFFF0000"/>
            <rFont val="HGSｺﾞｼｯｸM"/>
          </rPr>
          <t>このシートに直接
入力することは
絶対にしないで
ください</t>
        </r>
      </text>
    </comment>
  </commentList>
</comments>
</file>

<file path=xl/sharedStrings.xml><?xml version="1.0" encoding="utf-8"?>
<sst xmlns="http://schemas.openxmlformats.org/spreadsheetml/2006/main" xmlns:r="http://schemas.openxmlformats.org/officeDocument/2006/relationships" count="317" uniqueCount="317">
  <si>
    <t>要介護・要支援状態区分</t>
  </si>
  <si>
    <t>申請年月日</t>
    <rPh sb="0" eb="2">
      <t>しんせい</t>
    </rPh>
    <rPh sb="2" eb="3">
      <t>ねん</t>
    </rPh>
    <rPh sb="3" eb="4">
      <t>つき</t>
    </rPh>
    <rPh sb="4" eb="5">
      <t>ひ</t>
    </rPh>
    <phoneticPr fontId="18" type="Hiragana"/>
  </si>
  <si>
    <t>事業所の電話番号</t>
  </si>
  <si>
    <t>連絡先氏名（フリガナ）</t>
  </si>
  <si>
    <t>希望の有無※訪問調査にお伺いできるのは、平日の午前中のみです。</t>
    <rPh sb="3" eb="5">
      <t>うむ</t>
    </rPh>
    <phoneticPr fontId="18" type="Hiragana"/>
  </si>
  <si>
    <t>記入例と注意</t>
    <rPh sb="0" eb="6">
      <t>きにゅうれい</t>
    </rPh>
    <phoneticPr fontId="18" type="Hiragana"/>
  </si>
  <si>
    <t>※ 更新申請の希望調査日は、申請を受け付ける日を含め、平日5日間を空けて指定してください。</t>
    <rPh sb="2" eb="4">
      <t>こうしん</t>
    </rPh>
    <rPh sb="4" eb="6">
      <t>しんせい</t>
    </rPh>
    <rPh sb="7" eb="9">
      <t>きぼう</t>
    </rPh>
    <rPh sb="9" eb="12">
      <t>ちょうさび</t>
    </rPh>
    <rPh sb="14" eb="16">
      <t>しんせい</t>
    </rPh>
    <rPh sb="17" eb="18">
      <t>う</t>
    </rPh>
    <rPh sb="19" eb="20">
      <t>つ</t>
    </rPh>
    <rPh sb="22" eb="23">
      <t>ひ</t>
    </rPh>
    <rPh sb="24" eb="25">
      <t>ふく</t>
    </rPh>
    <rPh sb="27" eb="29">
      <t>へいじつ</t>
    </rPh>
    <rPh sb="30" eb="31">
      <t>にち</t>
    </rPh>
    <rPh sb="31" eb="32">
      <t>かん</t>
    </rPh>
    <rPh sb="33" eb="34">
      <t>あ</t>
    </rPh>
    <rPh sb="36" eb="38">
      <t>してい</t>
    </rPh>
    <phoneticPr fontId="18" type="Hiragana"/>
  </si>
  <si>
    <t>家族と同居</t>
  </si>
  <si>
    <t>申請年月日</t>
  </si>
  <si>
    <t>④期間（終期）</t>
  </si>
  <si>
    <t>提出代行者の情報</t>
    <rPh sb="0" eb="2">
      <t>ていしゅつ</t>
    </rPh>
    <rPh sb="2" eb="5">
      <t>だいこうしゃ</t>
    </rPh>
    <rPh sb="6" eb="8">
      <t>じょうほう</t>
    </rPh>
    <phoneticPr fontId="18" type="Hiragana"/>
  </si>
  <si>
    <t>被保険者との関係</t>
    <rPh sb="2" eb="4">
      <t>けんしゃ</t>
    </rPh>
    <rPh sb="6" eb="8">
      <t>かんけい</t>
    </rPh>
    <phoneticPr fontId="18" type="Hiragana"/>
  </si>
  <si>
    <t>転入前に認定
申請中でしたか</t>
    <rPh sb="0" eb="3">
      <t>てん</t>
    </rPh>
    <rPh sb="4" eb="6">
      <t>にんてい</t>
    </rPh>
    <rPh sb="7" eb="10">
      <t>しんせいちゅう</t>
    </rPh>
    <phoneticPr fontId="18" type="Hiragana"/>
  </si>
  <si>
    <t>種別</t>
  </si>
  <si>
    <t xml:space="preserve">     小規模多機能居宅介護</t>
    <rPh sb="5" eb="15">
      <t>しょうきぼたきのう</t>
    </rPh>
    <phoneticPr fontId="18" type="Hiragana"/>
  </si>
  <si>
    <t>転出元自治体（市町村）名</t>
  </si>
  <si>
    <t>第1希望日</t>
    <rPh sb="0" eb="1">
      <t>だい</t>
    </rPh>
    <rPh sb="2" eb="4">
      <t>きぼう</t>
    </rPh>
    <rPh sb="4" eb="5">
      <t>び</t>
    </rPh>
    <phoneticPr fontId="18" type="Hiragana"/>
  </si>
  <si>
    <t>④</t>
  </si>
  <si>
    <t>性別</t>
  </si>
  <si>
    <t>立会人2氏名（フリガナ）</t>
    <rPh sb="0" eb="3">
      <t>たちあいにん</t>
    </rPh>
    <rPh sb="4" eb="6">
      <t>しめい</t>
    </rPh>
    <phoneticPr fontId="18" type="Hiragana"/>
  </si>
  <si>
    <t>②氏名</t>
    <rPh sb="1" eb="3">
      <t>しめい</t>
    </rPh>
    <phoneticPr fontId="18" type="Hiragana"/>
  </si>
  <si>
    <t>事業所の名称</t>
  </si>
  <si>
    <r>
      <t>③</t>
    </r>
    <r>
      <rPr>
        <b/>
        <sz val="10"/>
        <color theme="1"/>
        <rFont val="メイリオ"/>
      </rPr>
      <t>医療機関</t>
    </r>
    <r>
      <rPr>
        <sz val="10"/>
        <color theme="1"/>
        <rFont val="メイリオ"/>
      </rPr>
      <t>の名称</t>
    </r>
  </si>
  <si>
    <t>②</t>
  </si>
  <si>
    <t>医療機関の電話番号</t>
  </si>
  <si>
    <t>第1希望日の曜日</t>
    <rPh sb="0" eb="1">
      <t>だい</t>
    </rPh>
    <rPh sb="2" eb="4">
      <t>きぼう</t>
    </rPh>
    <rPh sb="4" eb="5">
      <t>び</t>
    </rPh>
    <rPh sb="6" eb="8">
      <t>ようび</t>
    </rPh>
    <phoneticPr fontId="18" type="Hiragana"/>
  </si>
  <si>
    <t>～</t>
  </si>
  <si>
    <t>入院(所)期間</t>
    <rPh sb="0" eb="2">
      <t>にゅういん</t>
    </rPh>
    <rPh sb="3" eb="4">
      <t>しょ</t>
    </rPh>
    <rPh sb="5" eb="7">
      <t>きかん</t>
    </rPh>
    <phoneticPr fontId="18" type="Hiragana"/>
  </si>
  <si>
    <t>被保険者番号（半角10桁）</t>
  </si>
  <si>
    <t>連絡先氏名</t>
    <rPh sb="0" eb="3">
      <t>れんらくさき</t>
    </rPh>
    <rPh sb="3" eb="5">
      <t>しめい</t>
    </rPh>
    <phoneticPr fontId="18" type="Hiragana"/>
  </si>
  <si>
    <t>主治医の有無</t>
  </si>
  <si>
    <t>月</t>
  </si>
  <si>
    <t>生年月日</t>
  </si>
  <si>
    <t>電話番号</t>
  </si>
  <si>
    <t>日</t>
  </si>
  <si>
    <t>該当あれば
チェック</t>
  </si>
  <si>
    <t>被保険者番号</t>
    <rPh sb="0" eb="4">
      <t>ひほけんしゃ</t>
    </rPh>
    <rPh sb="4" eb="6">
      <t>ばんごう</t>
    </rPh>
    <phoneticPr fontId="18" type="Hiragana"/>
  </si>
  <si>
    <t>連絡先電話番号</t>
  </si>
  <si>
    <t>医療保険者名</t>
  </si>
  <si>
    <t>認定調査の日程調整に関する連絡先</t>
    <rPh sb="0" eb="2">
      <t>にんてい</t>
    </rPh>
    <rPh sb="2" eb="4">
      <t>ちょうさ</t>
    </rPh>
    <rPh sb="5" eb="7">
      <t>にってい</t>
    </rPh>
    <rPh sb="7" eb="9">
      <t>ちょうせい</t>
    </rPh>
    <rPh sb="10" eb="11">
      <t>かん</t>
    </rPh>
    <rPh sb="13" eb="15">
      <t>れんらく</t>
    </rPh>
    <rPh sb="15" eb="16">
      <t>さき</t>
    </rPh>
    <phoneticPr fontId="18" type="Hiragana"/>
  </si>
  <si>
    <t>被保険者氏名（フリガナ）</t>
  </si>
  <si>
    <t>主治医の氏名</t>
  </si>
  <si>
    <t>【</t>
  </si>
  <si>
    <t>住所</t>
    <rPh sb="0" eb="2">
      <t>じゅうしょ</t>
    </rPh>
    <phoneticPr fontId="18" type="Hiragana"/>
  </si>
  <si>
    <r>
      <t>自宅</t>
    </r>
    <r>
      <rPr>
        <sz val="9"/>
        <color theme="1"/>
        <rFont val="HGSｺﾞｼｯｸM"/>
      </rPr>
      <t>(被保険者証に記載されている住所)</t>
    </r>
  </si>
  <si>
    <t>〇〇〇病院</t>
    <rPh sb="3" eb="5">
      <t>びょういん</t>
    </rPh>
    <phoneticPr fontId="18" type="Hiragana"/>
  </si>
  <si>
    <t>有無</t>
    <rPh sb="0" eb="2">
      <t>うむ</t>
    </rPh>
    <phoneticPr fontId="18" type="Hiragana"/>
  </si>
  <si>
    <t>④期間（始期）</t>
  </si>
  <si>
    <t>医療機関名</t>
  </si>
  <si>
    <t>大きな声で話せば大丈夫か</t>
    <rPh sb="0" eb="1">
      <t>おお</t>
    </rPh>
    <rPh sb="3" eb="4">
      <t>こえ</t>
    </rPh>
    <rPh sb="5" eb="6">
      <t>はな</t>
    </rPh>
    <rPh sb="8" eb="12">
      <t>だ</t>
    </rPh>
    <phoneticPr fontId="18" type="Hiragana"/>
  </si>
  <si>
    <t>②期間（始期）</t>
  </si>
  <si>
    <t>種別</t>
    <rPh sb="0" eb="1">
      <t>たね</t>
    </rPh>
    <rPh sb="1" eb="2">
      <t>べつ</t>
    </rPh>
    <phoneticPr fontId="18" type="Hiragana"/>
  </si>
  <si>
    <t>※「事業対象者」の方は申請時に必ず申し出
　てください。</t>
    <rPh sb="2" eb="7">
      <t>じぎょうたいしょうしゃ</t>
    </rPh>
    <rPh sb="9" eb="11">
      <t>かた</t>
    </rPh>
    <rPh sb="11" eb="14">
      <t>しんせいじ</t>
    </rPh>
    <rPh sb="15" eb="16">
      <t>かなら</t>
    </rPh>
    <rPh sb="17" eb="18">
      <t>もう</t>
    </rPh>
    <rPh sb="19" eb="20">
      <t>しゅつ</t>
    </rPh>
    <phoneticPr fontId="18" type="Hiragana"/>
  </si>
  <si>
    <t>連絡先氏名（漢字）</t>
  </si>
  <si>
    <t>被保険者本人との関係</t>
  </si>
  <si>
    <t>連絡先メールアドレス</t>
  </si>
  <si>
    <t>具体的なサービス内容</t>
    <rPh sb="0" eb="3">
      <t>ぐたいてき</t>
    </rPh>
    <phoneticPr fontId="18" type="Hiragana"/>
  </si>
  <si>
    <t>11/10に自宅にて転倒し緊急搬送。大腿骨骨折により入院加療後、新中間病院にリハビリ転院。長期入院によりADLが急激に低下し、退院後のサービスの増加が見込まれるため。</t>
    <rPh sb="6" eb="8">
      <t>じたく</t>
    </rPh>
    <rPh sb="9" eb="13">
      <t>てて</t>
    </rPh>
    <rPh sb="13" eb="17">
      <t>きんきゅ</t>
    </rPh>
    <rPh sb="18" eb="26">
      <t>だいたいこつこ</t>
    </rPh>
    <rPh sb="26" eb="28">
      <t>にゅういん</t>
    </rPh>
    <rPh sb="28" eb="31">
      <t>かりょ</t>
    </rPh>
    <rPh sb="32" eb="37">
      <t>しんなかま</t>
    </rPh>
    <rPh sb="42" eb="44">
      <t>てんいん</t>
    </rPh>
    <rPh sb="45" eb="49">
      <t>ちょうき</t>
    </rPh>
    <rPh sb="56" eb="58">
      <t>きゅうげき</t>
    </rPh>
    <rPh sb="59" eb="61">
      <t>ていか</t>
    </rPh>
    <rPh sb="63" eb="66">
      <t>たいいんご</t>
    </rPh>
    <rPh sb="72" eb="74">
      <t>ぞうか</t>
    </rPh>
    <rPh sb="75" eb="77">
      <t>みこ</t>
    </rPh>
    <phoneticPr fontId="18" type="Hiragana"/>
  </si>
  <si>
    <t>①期間（始期）</t>
  </si>
  <si>
    <t>郵便番号</t>
    <rPh sb="0" eb="2">
      <t>ゆうびん</t>
    </rPh>
    <rPh sb="2" eb="4">
      <t>ばんごう</t>
    </rPh>
    <phoneticPr fontId="18" type="Hiragana"/>
  </si>
  <si>
    <t>主治医の氏名</t>
    <rPh sb="0" eb="3">
      <t>しゅじい</t>
    </rPh>
    <rPh sb="4" eb="6">
      <t>しめい</t>
    </rPh>
    <phoneticPr fontId="18" type="Hiragana"/>
  </si>
  <si>
    <t>曜日</t>
    <rPh sb="0" eb="2">
      <t>ようび</t>
    </rPh>
    <phoneticPr fontId="18" type="Hiragana"/>
  </si>
  <si>
    <t>主治医の有無</t>
    <rPh sb="0" eb="3">
      <t>しゅじい</t>
    </rPh>
    <rPh sb="4" eb="6">
      <t>うむ</t>
    </rPh>
    <phoneticPr fontId="18" type="Hiragana"/>
  </si>
  <si>
    <t>フリガナ</t>
  </si>
  <si>
    <t>年</t>
  </si>
  <si>
    <t>申請日</t>
  </si>
  <si>
    <t>第2希望日</t>
    <rPh sb="0" eb="1">
      <t>だい</t>
    </rPh>
    <rPh sb="2" eb="4">
      <t>きぼう</t>
    </rPh>
    <rPh sb="4" eb="5">
      <t>び</t>
    </rPh>
    <phoneticPr fontId="18" type="Hiragana"/>
  </si>
  <si>
    <t>被保険者氏名</t>
    <rPh sb="0" eb="4">
      <t>ひほけんしゃ</t>
    </rPh>
    <rPh sb="4" eb="6">
      <t>しめい</t>
    </rPh>
    <phoneticPr fontId="18" type="Hiragana"/>
  </si>
  <si>
    <t>医療機関名</t>
    <rPh sb="0" eb="2">
      <t>いりょう</t>
    </rPh>
    <rPh sb="2" eb="4">
      <t>きかん</t>
    </rPh>
    <rPh sb="4" eb="5">
      <t>な</t>
    </rPh>
    <phoneticPr fontId="18" type="Hiragana"/>
  </si>
  <si>
    <t>電話番号</t>
    <rPh sb="0" eb="2">
      <t>でんわ</t>
    </rPh>
    <rPh sb="2" eb="4">
      <t>ばんごう</t>
    </rPh>
    <phoneticPr fontId="18" type="Hiragana"/>
  </si>
  <si>
    <t>新水巻病院</t>
    <rPh sb="0" eb="5">
      <t>しんみず</t>
    </rPh>
    <phoneticPr fontId="18" type="Hiragana"/>
  </si>
  <si>
    <t>有効期限（始期）</t>
    <rPh sb="0" eb="2">
      <t>ゆうこう</t>
    </rPh>
    <rPh sb="2" eb="4">
      <t>きげん</t>
    </rPh>
    <rPh sb="5" eb="7">
      <t>しき</t>
    </rPh>
    <phoneticPr fontId="18" type="Hiragana"/>
  </si>
  <si>
    <t>中間　一郎</t>
    <rPh sb="0" eb="2">
      <t>なかま</t>
    </rPh>
    <rPh sb="3" eb="5">
      <t>いちろう</t>
    </rPh>
    <phoneticPr fontId="18" type="Hiragana"/>
  </si>
  <si>
    <t>サービスの利用について</t>
    <rPh sb="5" eb="7">
      <t>りよう</t>
    </rPh>
    <phoneticPr fontId="18" type="Hiragana"/>
  </si>
  <si>
    <t>水曜日</t>
    <rPh sb="0" eb="1">
      <t>みず</t>
    </rPh>
    <phoneticPr fontId="18" type="Hiragana"/>
  </si>
  <si>
    <t>③期間（始期）</t>
  </si>
  <si>
    <t>個人番号</t>
  </si>
  <si>
    <t>有効期限（終期）</t>
  </si>
  <si>
    <t>被保険者の情報</t>
    <rPh sb="0" eb="4">
      <t>ひほけんしゃ</t>
    </rPh>
    <rPh sb="5" eb="7">
      <t>じょうほう</t>
    </rPh>
    <phoneticPr fontId="18" type="Hiragana"/>
  </si>
  <si>
    <t>中間　太郎</t>
    <rPh sb="0" eb="2">
      <t>なかま</t>
    </rPh>
    <rPh sb="3" eb="5">
      <t>たろう</t>
    </rPh>
    <phoneticPr fontId="18" type="Hiragana"/>
  </si>
  <si>
    <t>主治医の情報</t>
    <rPh sb="0" eb="3">
      <t>しゅじい</t>
    </rPh>
    <rPh sb="4" eb="6">
      <t>じょうほう</t>
    </rPh>
    <phoneticPr fontId="18" type="Hiragana"/>
  </si>
  <si>
    <t>　 あり</t>
  </si>
  <si>
    <t>申請事由</t>
    <rPh sb="0" eb="2">
      <t>しんせい</t>
    </rPh>
    <rPh sb="2" eb="4">
      <t>じゆう</t>
    </rPh>
    <phoneticPr fontId="18" type="Hiragana"/>
  </si>
  <si>
    <t>すでに利用している</t>
    <rPh sb="3" eb="5">
      <t>りよう</t>
    </rPh>
    <phoneticPr fontId="18" type="Hiragana"/>
  </si>
  <si>
    <t>本人同意</t>
    <rPh sb="0" eb="2">
      <t>ほんにん</t>
    </rPh>
    <rPh sb="2" eb="4">
      <t>どうい</t>
    </rPh>
    <phoneticPr fontId="18" type="Hiragana"/>
  </si>
  <si>
    <t xml:space="preserve">     介護保険施設その他の施設</t>
    <rPh sb="5" eb="11">
      <t>かいごほけ</t>
    </rPh>
    <rPh sb="13" eb="14">
      <t>た</t>
    </rPh>
    <rPh sb="15" eb="17">
      <t>しせつ</t>
    </rPh>
    <phoneticPr fontId="18" type="Hiragana"/>
  </si>
  <si>
    <t>前回の要介護認定の結果等</t>
    <rPh sb="0" eb="2">
      <t>ぜんかい</t>
    </rPh>
    <rPh sb="3" eb="6">
      <t>ようかいご</t>
    </rPh>
    <rPh sb="6" eb="8">
      <t>にんてい</t>
    </rPh>
    <rPh sb="9" eb="11">
      <t>けっか</t>
    </rPh>
    <rPh sb="11" eb="12">
      <t>など</t>
    </rPh>
    <phoneticPr fontId="18" type="Hiragana"/>
  </si>
  <si>
    <t>希望あり</t>
    <rPh sb="0" eb="2">
      <t>きぼう</t>
    </rPh>
    <phoneticPr fontId="18" type="Hiragana"/>
  </si>
  <si>
    <t>次のとおり申請します。</t>
    <rPh sb="0" eb="1">
      <t>つぎ</t>
    </rPh>
    <rPh sb="5" eb="7">
      <t>しんせい</t>
    </rPh>
    <phoneticPr fontId="18" type="Hiragana"/>
  </si>
  <si>
    <t>①期間（終期）</t>
  </si>
  <si>
    <t>中間市長　様</t>
    <rPh sb="0" eb="2">
      <t>なかま</t>
    </rPh>
    <rPh sb="2" eb="4">
      <t>しちょう</t>
    </rPh>
    <rPh sb="5" eb="6">
      <t>さま</t>
    </rPh>
    <phoneticPr fontId="18" type="Hiragana"/>
  </si>
  <si>
    <t>②期間（終期）</t>
  </si>
  <si>
    <t>調査前後に、本人を交えず家族や立会人のみでの聞き取りを希望する</t>
    <rPh sb="6" eb="8">
      <t>ほんにん</t>
    </rPh>
    <rPh sb="9" eb="12">
      <t>ま</t>
    </rPh>
    <phoneticPr fontId="18" type="Hiragana"/>
  </si>
  <si>
    <t>③期間（終期）</t>
  </si>
  <si>
    <t>被保険者との関係</t>
    <rPh sb="0" eb="4">
      <t>ひほけんしゃ</t>
    </rPh>
    <rPh sb="6" eb="8">
      <t>かんけい</t>
    </rPh>
    <phoneticPr fontId="18" type="Hiragana"/>
  </si>
  <si>
    <t>個人番号（マイナンバー）（半角12桁）</t>
  </si>
  <si>
    <t>ケアマネジャー氏名</t>
    <rPh sb="7" eb="9">
      <t>しめい</t>
    </rPh>
    <phoneticPr fontId="18" type="Hiragana"/>
  </si>
  <si>
    <t>被保険者氏名（漢字）</t>
  </si>
  <si>
    <t>以下のサービスを、</t>
    <rPh sb="0" eb="2">
      <t>いか</t>
    </rPh>
    <phoneticPr fontId="18" type="Hiragana"/>
  </si>
  <si>
    <t>有効期限（始期）</t>
  </si>
  <si>
    <t>「はい」の場合、申請日</t>
  </si>
  <si>
    <t>事業所の住所</t>
    <rPh sb="0" eb="3">
      <t>じぎょうしょ</t>
    </rPh>
    <rPh sb="4" eb="6">
      <t>じゅうしょ</t>
    </rPh>
    <phoneticPr fontId="18" type="Hiragana"/>
  </si>
  <si>
    <t>申請の情報</t>
    <rPh sb="0" eb="2">
      <t>しんせい</t>
    </rPh>
    <rPh sb="3" eb="5">
      <t>じょうほう</t>
    </rPh>
    <phoneticPr fontId="18" type="Hiragana"/>
  </si>
  <si>
    <t>医療保険の情報</t>
    <rPh sb="0" eb="2">
      <t>いりょう</t>
    </rPh>
    <rPh sb="2" eb="4">
      <t>ほけん</t>
    </rPh>
    <rPh sb="5" eb="7">
      <t>じょうほう</t>
    </rPh>
    <phoneticPr fontId="18" type="Hiragana"/>
  </si>
  <si>
    <t>希望する連絡時間帯（何時まで）
※8時30分～16時00分で指定してください。</t>
    <rPh sb="0" eb="2">
      <t>きぼう</t>
    </rPh>
    <rPh sb="4" eb="6">
      <t>れんらく</t>
    </rPh>
    <rPh sb="6" eb="8">
      <t>じかん</t>
    </rPh>
    <rPh sb="8" eb="9">
      <t>たい</t>
    </rPh>
    <rPh sb="10" eb="12">
      <t>なんじ</t>
    </rPh>
    <phoneticPr fontId="18" type="Hiragana"/>
  </si>
  <si>
    <t>要介護１</t>
    <rPh sb="0" eb="3">
      <t>ようか</t>
    </rPh>
    <phoneticPr fontId="18" type="Hiragana"/>
  </si>
  <si>
    <t>①</t>
  </si>
  <si>
    <t>③</t>
  </si>
  <si>
    <t>14日以内に他自治体から転入した場合に記入してください</t>
    <rPh sb="16" eb="18">
      <t>ばあい</t>
    </rPh>
    <phoneticPr fontId="18" type="Hiragana"/>
  </si>
  <si>
    <t>年</t>
    <rPh sb="0" eb="1">
      <t>ねん</t>
    </rPh>
    <phoneticPr fontId="18" type="Hiragana"/>
  </si>
  <si>
    <t>入院(所)先の名称</t>
  </si>
  <si>
    <t>月</t>
    <rPh sb="0" eb="1">
      <t>がつ</t>
    </rPh>
    <phoneticPr fontId="18" type="Hiragana"/>
  </si>
  <si>
    <t>日</t>
    <rPh sb="0" eb="1">
      <t>にち</t>
    </rPh>
    <phoneticPr fontId="18" type="Hiragana"/>
  </si>
  <si>
    <t>受付者【　　　　　　　　】</t>
    <rPh sb="0" eb="2">
      <t>うけつけ</t>
    </rPh>
    <rPh sb="2" eb="3">
      <t>しゃ</t>
    </rPh>
    <phoneticPr fontId="18" type="Hiragana"/>
  </si>
  <si>
    <t>14日以内に中間市に
転入した人は記入してください</t>
    <rPh sb="6" eb="9">
      <t>なかまし</t>
    </rPh>
    <rPh sb="15" eb="16">
      <t>ひと</t>
    </rPh>
    <phoneticPr fontId="18" type="Hiragana"/>
  </si>
  <si>
    <t>なお、申請に関して、中間市が申請者の医療保険に関する情報の提供を受けるために個人番号（マイナンバー）を利用することを承諾します。</t>
  </si>
  <si>
    <t>第3希望</t>
    <rPh sb="0" eb="1">
      <t>だい</t>
    </rPh>
    <rPh sb="2" eb="4">
      <t>きぼう</t>
    </rPh>
    <phoneticPr fontId="18" type="Hiragana"/>
  </si>
  <si>
    <t>火曜日</t>
    <rPh sb="0" eb="1">
      <t>ひ</t>
    </rPh>
    <phoneticPr fontId="18" type="Hiragana"/>
  </si>
  <si>
    <t>〒</t>
  </si>
  <si>
    <t>世帯状況</t>
    <rPh sb="0" eb="2">
      <t>せたい</t>
    </rPh>
    <rPh sb="2" eb="4">
      <t>じょうきょう</t>
    </rPh>
    <phoneticPr fontId="18" type="Hiragana"/>
  </si>
  <si>
    <t>過去６か月の間に医療機関や介護施設への入院・入所がありますか</t>
    <rPh sb="6" eb="7">
      <t>あいだ</t>
    </rPh>
    <rPh sb="13" eb="17">
      <t>かいご</t>
    </rPh>
    <phoneticPr fontId="18" type="Hiragana"/>
  </si>
  <si>
    <t>医療保険
情報</t>
    <rPh sb="0" eb="2">
      <t>いりょう</t>
    </rPh>
    <rPh sb="2" eb="4">
      <t>ほけん</t>
    </rPh>
    <rPh sb="5" eb="7">
      <t>じょうほう</t>
    </rPh>
    <phoneticPr fontId="18" type="Hiragana"/>
  </si>
  <si>
    <t>項目</t>
    <rPh sb="0" eb="2">
      <t>こうもく</t>
    </rPh>
    <phoneticPr fontId="18" type="Hiragana"/>
  </si>
  <si>
    <t>入力方法</t>
    <rPh sb="0" eb="4">
      <t>にゅうり</t>
    </rPh>
    <phoneticPr fontId="18" type="Hiragana"/>
  </si>
  <si>
    <t>同意する場合にチェック</t>
    <rPh sb="0" eb="2">
      <t>どうい</t>
    </rPh>
    <rPh sb="4" eb="7">
      <t>ば</t>
    </rPh>
    <phoneticPr fontId="18" type="Hiragana"/>
  </si>
  <si>
    <t>第2希望日の曜日</t>
    <rPh sb="0" eb="1">
      <t>だい</t>
    </rPh>
    <rPh sb="2" eb="4">
      <t>きぼう</t>
    </rPh>
    <rPh sb="4" eb="5">
      <t>び</t>
    </rPh>
    <rPh sb="6" eb="8">
      <t>ようび</t>
    </rPh>
    <phoneticPr fontId="18" type="Hiragana"/>
  </si>
  <si>
    <t>プルダウンから選択</t>
  </si>
  <si>
    <t>第2希望</t>
    <rPh sb="0" eb="1">
      <t>だい</t>
    </rPh>
    <rPh sb="2" eb="4">
      <t>きぼう</t>
    </rPh>
    <phoneticPr fontId="18" type="Hiragana"/>
  </si>
  <si>
    <t>直接入力</t>
    <rPh sb="0" eb="4">
      <t>ちょくせ</t>
    </rPh>
    <phoneticPr fontId="18" type="Hiragana"/>
  </si>
  <si>
    <t>医療機関の住所</t>
    <rPh sb="0" eb="2">
      <t>いりょう</t>
    </rPh>
    <rPh sb="2" eb="4">
      <t>きかん</t>
    </rPh>
    <rPh sb="5" eb="7">
      <t>じゅうしょ</t>
    </rPh>
    <phoneticPr fontId="18" type="Hiragana"/>
  </si>
  <si>
    <t>第3希望日</t>
    <rPh sb="0" eb="1">
      <t>だい</t>
    </rPh>
    <rPh sb="2" eb="4">
      <t>きぼう</t>
    </rPh>
    <rPh sb="4" eb="5">
      <t>び</t>
    </rPh>
    <phoneticPr fontId="18" type="Hiragana"/>
  </si>
  <si>
    <t>郵便番号※ハイフンなしで入力</t>
  </si>
  <si>
    <t>現在要介護認定・要支援認定を受けている場合に記入してください</t>
    <rPh sb="0" eb="2">
      <t>げんざい</t>
    </rPh>
    <rPh sb="2" eb="5">
      <t>ようか</t>
    </rPh>
    <rPh sb="5" eb="7">
      <t>にんてい</t>
    </rPh>
    <rPh sb="8" eb="13">
      <t>ようしえん</t>
    </rPh>
    <rPh sb="14" eb="15">
      <t>う</t>
    </rPh>
    <rPh sb="19" eb="21">
      <t>ばあい</t>
    </rPh>
    <rPh sb="22" eb="24">
      <t>きにゅう</t>
    </rPh>
    <phoneticPr fontId="18" type="Hiragana"/>
  </si>
  <si>
    <t>該当あればチェック</t>
    <rPh sb="0" eb="5">
      <t>がいとう</t>
    </rPh>
    <phoneticPr fontId="18" type="Hiragana"/>
  </si>
  <si>
    <t>転出元自治体で要介護・要支援認定を申請中ですか</t>
  </si>
  <si>
    <t>0100123456</t>
  </si>
  <si>
    <t>特定疾病名
※40～64歳の方は医師から診断を受けた特定疾病名を必ず記入してください</t>
    <rPh sb="12" eb="13">
      <t>さい</t>
    </rPh>
    <rPh sb="14" eb="15">
      <t>かた</t>
    </rPh>
    <rPh sb="16" eb="18">
      <t>いし</t>
    </rPh>
    <rPh sb="20" eb="22">
      <t>しんだん</t>
    </rPh>
    <rPh sb="26" eb="34">
      <t>とくていしっぺ</t>
    </rPh>
    <rPh sb="34" eb="36">
      <t>きにゅう</t>
    </rPh>
    <phoneticPr fontId="18" type="Hiragana"/>
  </si>
  <si>
    <t>医療保険の被保険者証記号番号</t>
  </si>
  <si>
    <t>本人に話してほしくない内容や未告知の病気がある場合にその内容</t>
    <rPh sb="11" eb="13">
      <t>ないよう</t>
    </rPh>
    <phoneticPr fontId="18" type="Hiragana"/>
  </si>
  <si>
    <t>入力内容</t>
    <rPh sb="0" eb="4">
      <t>にゅうり</t>
    </rPh>
    <phoneticPr fontId="18" type="Hiragana"/>
  </si>
  <si>
    <t>区分変更申請の理由</t>
    <rPh sb="0" eb="4">
      <t>くぶん</t>
    </rPh>
    <rPh sb="4" eb="6">
      <t>しんせい</t>
    </rPh>
    <rPh sb="7" eb="9">
      <t>りゆう</t>
    </rPh>
    <phoneticPr fontId="18" type="Hiragana"/>
  </si>
  <si>
    <t>区分変更申請の理由</t>
    <rPh sb="0" eb="2">
      <t>くぶん</t>
    </rPh>
    <phoneticPr fontId="18" type="Hiragana"/>
  </si>
  <si>
    <t>過去6カ月間の介護保険施設への入所、医療機関等への入院の有無</t>
    <rPh sb="15" eb="17">
      <t>にゅ</t>
    </rPh>
    <phoneticPr fontId="18" type="Hiragana"/>
  </si>
  <si>
    <t>事業所名</t>
    <rPh sb="0" eb="4">
      <t>じぎ</t>
    </rPh>
    <phoneticPr fontId="18" type="Hiragana"/>
  </si>
  <si>
    <t>立会人</t>
    <rPh sb="0" eb="3">
      <t>たちあいにん</t>
    </rPh>
    <phoneticPr fontId="18" type="Hiragana"/>
  </si>
  <si>
    <t>担当ケアマネジャー名</t>
    <rPh sb="0" eb="2">
      <t>たんとう</t>
    </rPh>
    <rPh sb="9" eb="10">
      <t>めい</t>
    </rPh>
    <phoneticPr fontId="18" type="Hiragana"/>
  </si>
  <si>
    <t>担当ケアマネジャー名</t>
    <rPh sb="0" eb="2">
      <t>たんとう</t>
    </rPh>
    <phoneticPr fontId="18" type="Hiragana"/>
  </si>
  <si>
    <t>要介護・要支援区分</t>
    <rPh sb="0" eb="3">
      <t>ようかいご</t>
    </rPh>
    <rPh sb="4" eb="7">
      <t>ようしえん</t>
    </rPh>
    <rPh sb="7" eb="9">
      <t>くぶん</t>
    </rPh>
    <phoneticPr fontId="18" type="Hiragana"/>
  </si>
  <si>
    <t>その他（</t>
  </si>
  <si>
    <t>転出前の市町村名</t>
    <rPh sb="0" eb="2">
      <t>てんしゅつ</t>
    </rPh>
    <rPh sb="2" eb="3">
      <t>まえ</t>
    </rPh>
    <rPh sb="4" eb="7">
      <t>しちょうそん</t>
    </rPh>
    <rPh sb="7" eb="8">
      <t>めい</t>
    </rPh>
    <phoneticPr fontId="18" type="Hiragana"/>
  </si>
  <si>
    <t>※健康保険証の廃止を定めるマイナンバー法等の一部改正に伴い、医療保険情報の記載を省略できます。
※ただし、第２号被保険者(特定疾病に罹患している40歳以上65歳未満の人)は、医療保険証(資格確認書を含む)またはマイナンバーカードの提示が必要です。</t>
    <rPh sb="1" eb="7">
      <t>けんこうほけ</t>
    </rPh>
    <rPh sb="7" eb="9">
      <t>はいし</t>
    </rPh>
    <rPh sb="10" eb="13">
      <t>さだ</t>
    </rPh>
    <rPh sb="20" eb="21">
      <t>とう</t>
    </rPh>
    <rPh sb="22" eb="27">
      <t>いちぶか</t>
    </rPh>
    <rPh sb="27" eb="28">
      <t>ともな</t>
    </rPh>
    <rPh sb="30" eb="34">
      <t>いりょうほけん</t>
    </rPh>
    <rPh sb="34" eb="36">
      <t>じょうほう</t>
    </rPh>
    <rPh sb="37" eb="39">
      <t>きさい</t>
    </rPh>
    <rPh sb="40" eb="46">
      <t>しょうりゃ</t>
    </rPh>
    <phoneticPr fontId="18" type="Hiragana"/>
  </si>
  <si>
    <t>住所</t>
    <rPh sb="0" eb="1">
      <t>じゅう</t>
    </rPh>
    <rPh sb="1" eb="2">
      <t>ところ</t>
    </rPh>
    <phoneticPr fontId="18" type="Hiragana"/>
  </si>
  <si>
    <t>65歳以上の方は省略が可能です
40～64歳で特定疾病がある第2号被保険者の方は、医療保険情報または個人番号(マイナンバー)を必ず記入してください</t>
    <rPh sb="2" eb="5">
      <t>さいいじょう</t>
    </rPh>
    <rPh sb="6" eb="7">
      <t>かた</t>
    </rPh>
    <rPh sb="8" eb="10">
      <t>しょうりゃく</t>
    </rPh>
    <rPh sb="21" eb="22">
      <t>さい</t>
    </rPh>
    <rPh sb="23" eb="30">
      <t>とくていしっぺ</t>
    </rPh>
    <rPh sb="30" eb="31">
      <t>だい</t>
    </rPh>
    <rPh sb="32" eb="40">
      <t>ごうひほけ</t>
    </rPh>
    <rPh sb="41" eb="45">
      <t>いりょうほけん</t>
    </rPh>
    <rPh sb="45" eb="47">
      <t>じょうほう</t>
    </rPh>
    <rPh sb="50" eb="54">
      <t>こじん</t>
    </rPh>
    <rPh sb="63" eb="64">
      <t>かなら</t>
    </rPh>
    <rPh sb="65" eb="67">
      <t>きにゅう</t>
    </rPh>
    <phoneticPr fontId="18" type="Hiragana"/>
  </si>
  <si>
    <t>提出代行者(事業所)</t>
    <rPh sb="0" eb="2">
      <t>ていしゅつ</t>
    </rPh>
    <rPh sb="2" eb="5">
      <t>だいこうしゃ</t>
    </rPh>
    <rPh sb="6" eb="9">
      <t>じぎょうしょ</t>
    </rPh>
    <phoneticPr fontId="18" type="Hiragana"/>
  </si>
  <si>
    <t>特段の事情がなければ、
必ずチェックを入れてください</t>
    <rPh sb="0" eb="2">
      <t>とくだん</t>
    </rPh>
    <rPh sb="3" eb="10">
      <t>じじ</t>
    </rPh>
    <rPh sb="12" eb="13">
      <t>かなら</t>
    </rPh>
    <rPh sb="19" eb="20">
      <t>い</t>
    </rPh>
    <phoneticPr fontId="18" type="Hiragana"/>
  </si>
  <si>
    <t>特定疾病名
(第2号被保険者のみ)</t>
    <rPh sb="0" eb="2">
      <t>とくてい</t>
    </rPh>
    <rPh sb="2" eb="4">
      <t>しっぺい</t>
    </rPh>
    <rPh sb="4" eb="5">
      <t>めい</t>
    </rPh>
    <rPh sb="7" eb="8">
      <t>だい</t>
    </rPh>
    <rPh sb="9" eb="10">
      <t>ごう</t>
    </rPh>
    <rPh sb="10" eb="14">
      <t>ひほけんしゃ</t>
    </rPh>
    <phoneticPr fontId="18" type="Hiragana"/>
  </si>
  <si>
    <t>メールアドレス</t>
  </si>
  <si>
    <t>本人
同意</t>
    <rPh sb="0" eb="2">
      <t>ほんにん</t>
    </rPh>
    <rPh sb="3" eb="5">
      <t>どうい</t>
    </rPh>
    <phoneticPr fontId="18" type="Hiragana"/>
  </si>
  <si>
    <t>医療保険証記号番号</t>
  </si>
  <si>
    <t>家族</t>
    <rPh sb="0" eb="2">
      <t>かぞく</t>
    </rPh>
    <phoneticPr fontId="18" type="Hiragana"/>
  </si>
  <si>
    <t>日程調整の
連絡先</t>
    <rPh sb="0" eb="2">
      <t>にってい</t>
    </rPh>
    <rPh sb="2" eb="3">
      <t>つき</t>
    </rPh>
    <rPh sb="3" eb="4">
      <t>せい</t>
    </rPh>
    <rPh sb="6" eb="8">
      <t>れんらく</t>
    </rPh>
    <rPh sb="8" eb="9">
      <t>さき</t>
    </rPh>
    <phoneticPr fontId="18" type="Hiragana"/>
  </si>
  <si>
    <t>介護サービス計画の作成等介護保険事業の適切な運営のために必要があるときは、要介護認定・要支援認定にかかる調査内容、介護認定審査会による判定結果・意見、主治医意見書、中間市が提供を受けた介護サービス計画及び介護予防サービス計画並びに居宅サービス事業者又は介護保険施設の関係人が取得した心身の状況等の情報を、中間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82" eb="85">
      <t>なかまし</t>
    </rPh>
    <rPh sb="86" eb="88">
      <t>ていきょう</t>
    </rPh>
    <rPh sb="89" eb="90">
      <t>う</t>
    </rPh>
    <rPh sb="92" eb="94">
      <t>かいご</t>
    </rPh>
    <rPh sb="100" eb="101">
      <t>およ</t>
    </rPh>
    <rPh sb="102" eb="106">
      <t>かいごよぼう</t>
    </rPh>
    <rPh sb="112" eb="113">
      <t>なら</t>
    </rPh>
    <rPh sb="115" eb="117">
      <t>きょたく</t>
    </rPh>
    <rPh sb="124" eb="125">
      <t>また</t>
    </rPh>
    <rPh sb="126" eb="136">
      <t>かいごほけんしせつ</t>
    </rPh>
    <rPh sb="137" eb="139">
      <t>しゅとく</t>
    </rPh>
    <rPh sb="141" eb="143">
      <t>しんしん</t>
    </rPh>
    <rPh sb="144" eb="150">
      <t>じょうきょ</t>
    </rPh>
    <rPh sb="152" eb="155">
      <t>なかまし</t>
    </rPh>
    <rPh sb="188" eb="193">
      <t>ちいきみっ</t>
    </rPh>
    <rPh sb="197" eb="200">
      <t>じ</t>
    </rPh>
    <rPh sb="201" eb="207">
      <t>かいごほけ</t>
    </rPh>
    <rPh sb="208" eb="217">
      <t>かいごよぼうし</t>
    </rPh>
    <rPh sb="218" eb="222">
      <t>かいごよぼう</t>
    </rPh>
    <rPh sb="233" eb="249">
      <t>ちいきみっちゃくがたかいごよ</t>
    </rPh>
    <rPh sb="250" eb="253">
      <t>かんけ</t>
    </rPh>
    <rPh sb="254" eb="258">
      <t>かいご</t>
    </rPh>
    <rPh sb="259" eb="265">
      <t>にちじょう</t>
    </rPh>
    <rPh sb="265" eb="273">
      <t>そうごうじぎ</t>
    </rPh>
    <rPh sb="281" eb="283">
      <t>かか</t>
    </rPh>
    <rPh sb="305" eb="314">
      <t>ちいきしえんじぎ</t>
    </rPh>
    <rPh sb="314" eb="320">
      <t>かいごじ</t>
    </rPh>
    <rPh sb="320" eb="322">
      <t>けいゆ</t>
    </rPh>
    <rPh sb="323" eb="326">
      <t>でんしてき</t>
    </rPh>
    <rPh sb="327" eb="328">
      <t>おこな</t>
    </rPh>
    <rPh sb="329" eb="334">
      <t>ばあ</t>
    </rPh>
    <phoneticPr fontId="18" type="Hiragana"/>
  </si>
  <si>
    <t>わからなければ未記入でかまいません</t>
    <rPh sb="7" eb="10">
      <t>みきにゅう</t>
    </rPh>
    <phoneticPr fontId="18" type="Hiragana"/>
  </si>
  <si>
    <t>ナカマ　タロウ</t>
  </si>
  <si>
    <t>男</t>
    <rPh sb="0" eb="1">
      <t>おとこ</t>
    </rPh>
    <phoneticPr fontId="18" type="Hiragana"/>
  </si>
  <si>
    <t>(</t>
  </si>
  <si>
    <t>一人暮らし</t>
  </si>
  <si>
    <t>093-244-1111</t>
  </si>
  <si>
    <t>北九州市八幡西区</t>
    <rPh sb="0" eb="4">
      <t>きたきゅうしゅうし</t>
    </rPh>
    <rPh sb="4" eb="8">
      <t>やはたにしく</t>
    </rPh>
    <phoneticPr fontId="18" type="Hiragana"/>
  </si>
  <si>
    <t>はい</t>
  </si>
  <si>
    <t>区分変更</t>
    <rPh sb="0" eb="4">
      <t>くぶん</t>
    </rPh>
    <phoneticPr fontId="18" type="Hiragana"/>
  </si>
  <si>
    <t>有</t>
    <rPh sb="0" eb="1">
      <t>あり</t>
    </rPh>
    <phoneticPr fontId="18" type="Hiragana"/>
  </si>
  <si>
    <r>
      <t>①</t>
    </r>
    <r>
      <rPr>
        <b/>
        <sz val="10"/>
        <color theme="1"/>
        <rFont val="メイリオ"/>
      </rPr>
      <t>介護保険施設</t>
    </r>
    <r>
      <rPr>
        <sz val="10"/>
        <color theme="1"/>
        <rFont val="メイリオ"/>
      </rPr>
      <t>の名称</t>
    </r>
  </si>
  <si>
    <r>
      <t>②</t>
    </r>
    <r>
      <rPr>
        <b/>
        <sz val="10"/>
        <color theme="1"/>
        <rFont val="メイリオ"/>
      </rPr>
      <t>介護保険施設</t>
    </r>
    <r>
      <rPr>
        <sz val="10"/>
        <color theme="1"/>
        <rFont val="メイリオ"/>
      </rPr>
      <t>の名称</t>
    </r>
  </si>
  <si>
    <r>
      <t>④</t>
    </r>
    <r>
      <rPr>
        <b/>
        <sz val="10"/>
        <color theme="1"/>
        <rFont val="メイリオ"/>
      </rPr>
      <t>医療機関</t>
    </r>
    <r>
      <rPr>
        <sz val="10"/>
        <color theme="1"/>
        <rFont val="メイリオ"/>
      </rPr>
      <t>の名称</t>
    </r>
  </si>
  <si>
    <t>809-1111</t>
  </si>
  <si>
    <t>新中間病院</t>
    <rPh sb="0" eb="5">
      <t>しんなかま</t>
    </rPh>
    <phoneticPr fontId="18" type="Hiragana"/>
  </si>
  <si>
    <t>配慮すべき事項</t>
    <rPh sb="0" eb="2">
      <t>はいりょ</t>
    </rPh>
    <rPh sb="5" eb="7">
      <t>じこう</t>
    </rPh>
    <phoneticPr fontId="18" type="Hiragana"/>
  </si>
  <si>
    <t>居宅介護支援事業者</t>
    <rPh sb="0" eb="9">
      <t>きょたくかいごし</t>
    </rPh>
    <phoneticPr fontId="18" type="Hiragana"/>
  </si>
  <si>
    <t>ケアプランセンター〇〇〇</t>
  </si>
  <si>
    <t>医療機関の郵便番号※ハイフンなしで入力</t>
    <rPh sb="5" eb="9">
      <t>ゆうびんばんごう</t>
    </rPh>
    <phoneticPr fontId="18" type="Hiragana"/>
  </si>
  <si>
    <t>事業所の郵便番号※ハイフンなしで入力</t>
    <rPh sb="4" eb="8">
      <t>ゆうびんばんごう</t>
    </rPh>
    <phoneticPr fontId="18" type="Hiragana"/>
  </si>
  <si>
    <t>中間市中間〇丁目〇番○号</t>
    <rPh sb="0" eb="3">
      <t>なかまし</t>
    </rPh>
    <rPh sb="3" eb="5">
      <t>なかま</t>
    </rPh>
    <rPh sb="5" eb="8">
      <t>まるち</t>
    </rPh>
    <rPh sb="8" eb="10">
      <t>まる</t>
    </rPh>
    <rPh sb="10" eb="12">
      <t>まる</t>
    </rPh>
    <phoneticPr fontId="18" type="Hiragana"/>
  </si>
  <si>
    <t>介護サービス計画の作成等介護保険事業の適切な運営のために必要があるときは、要介護認定・要支援認定にかかる調査内容、介護認定審査会による判定結果・意見、主治医意見書、中間市が提供を受けた介護サービス計画及び介護予防サービス計画並びに居宅サービス事業者又は介護保険施設の関係人が取得した心身の状況等の情報を、中間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</si>
  <si>
    <t>中間市中間○丁目○番○号</t>
    <rPh sb="0" eb="3">
      <t>なかまし</t>
    </rPh>
    <rPh sb="3" eb="5">
      <t>なかま</t>
    </rPh>
    <rPh sb="6" eb="8">
      <t>ちょうめ</t>
    </rPh>
    <rPh sb="9" eb="10">
      <t>ばん</t>
    </rPh>
    <rPh sb="11" eb="12">
      <t>ごう</t>
    </rPh>
    <phoneticPr fontId="18" type="Hiragana"/>
  </si>
  <si>
    <t>093-245-0000</t>
  </si>
  <si>
    <t>家安　花子</t>
    <rPh sb="0" eb="1">
      <t>け</t>
    </rPh>
    <rPh sb="1" eb="2">
      <t>あ</t>
    </rPh>
    <rPh sb="3" eb="5">
      <t>はなこ</t>
    </rPh>
    <phoneticPr fontId="18" type="Hiragana"/>
  </si>
  <si>
    <t>伊司　太郎</t>
    <rPh sb="0" eb="2">
      <t>いし</t>
    </rPh>
    <rPh sb="3" eb="5">
      <t>たろう</t>
    </rPh>
    <phoneticPr fontId="18" type="Hiragana"/>
  </si>
  <si>
    <t xml:space="preserve">     紙おむつ給付</t>
    <rPh sb="5" eb="6">
      <t>かみ</t>
    </rPh>
    <rPh sb="9" eb="11">
      <t>き</t>
    </rPh>
    <phoneticPr fontId="18" type="Hiragana"/>
  </si>
  <si>
    <t>093-246-0000</t>
  </si>
  <si>
    <t>第2号被保険者の申請の場合、
主治医の確認を受けたうえで
該当する特定疾病を選択してください</t>
    <rPh sb="0" eb="1">
      <t>だい</t>
    </rPh>
    <rPh sb="2" eb="7">
      <t>ごう</t>
    </rPh>
    <rPh sb="8" eb="10">
      <t>しんせい</t>
    </rPh>
    <rPh sb="15" eb="18">
      <t>しゅじい</t>
    </rPh>
    <rPh sb="19" eb="21">
      <t>かくにん</t>
    </rPh>
    <rPh sb="22" eb="23">
      <t>う</t>
    </rPh>
    <rPh sb="29" eb="31">
      <t>がいとう</t>
    </rPh>
    <rPh sb="33" eb="38">
      <t>とく</t>
    </rPh>
    <rPh sb="38" eb="40">
      <t>せんたく</t>
    </rPh>
    <phoneticPr fontId="18" type="Hiragana"/>
  </si>
  <si>
    <t>ナカマ　イチロウ</t>
  </si>
  <si>
    <t>090-1234-5678</t>
  </si>
  <si>
    <t>　 なし</t>
  </si>
  <si>
    <t>要介護・要支援認定申請書
（新　　規・更　　新・区分変更）</t>
    <rPh sb="0" eb="3">
      <t>ようかいご</t>
    </rPh>
    <rPh sb="4" eb="7">
      <t>ようしえん</t>
    </rPh>
    <rPh sb="7" eb="9">
      <t>にんてい</t>
    </rPh>
    <rPh sb="9" eb="11">
      <t>しんせい</t>
    </rPh>
    <rPh sb="11" eb="12">
      <t>しょ</t>
    </rPh>
    <rPh sb="14" eb="15">
      <t>しん</t>
    </rPh>
    <rPh sb="17" eb="18">
      <t>ただし</t>
    </rPh>
    <rPh sb="19" eb="20">
      <t>こう</t>
    </rPh>
    <rPh sb="22" eb="23">
      <t>しん</t>
    </rPh>
    <rPh sb="24" eb="26">
      <t>くぶん</t>
    </rPh>
    <rPh sb="26" eb="28">
      <t>へんこう</t>
    </rPh>
    <phoneticPr fontId="18" type="Hiragana"/>
  </si>
  <si>
    <t xml:space="preserve">     訪問介護（ホームヘルパー）</t>
    <rPh sb="5" eb="9">
      <t>ほうもん</t>
    </rPh>
    <phoneticPr fontId="18" type="Hiragana"/>
  </si>
  <si>
    <t>希望理由</t>
  </si>
  <si>
    <t>第2号被保険者の申請で医療保険証や
資格者証がない場合は必ず記入して
ください</t>
    <rPh sb="0" eb="1">
      <t>だい</t>
    </rPh>
    <rPh sb="2" eb="7">
      <t>ごう</t>
    </rPh>
    <rPh sb="8" eb="10">
      <t>しんせい</t>
    </rPh>
    <rPh sb="11" eb="17">
      <t>いりょうほけ</t>
    </rPh>
    <rPh sb="18" eb="22">
      <t>しかくしゃしょう</t>
    </rPh>
    <rPh sb="28" eb="29">
      <t>かなら</t>
    </rPh>
    <rPh sb="30" eb="32">
      <t>きにゅう</t>
    </rPh>
    <phoneticPr fontId="18" type="Hiragana"/>
  </si>
  <si>
    <t>要介護・要支援認定申請 認定調査連絡票</t>
    <rPh sb="0" eb="3">
      <t>ようかいご</t>
    </rPh>
    <rPh sb="4" eb="7">
      <t>ようしえん</t>
    </rPh>
    <rPh sb="7" eb="9">
      <t>にんてい</t>
    </rPh>
    <rPh sb="9" eb="11">
      <t>しんせい</t>
    </rPh>
    <rPh sb="12" eb="14">
      <t>にんてい</t>
    </rPh>
    <rPh sb="14" eb="16">
      <t>ちょうさ</t>
    </rPh>
    <rPh sb="16" eb="19">
      <t>れんらくひょう</t>
    </rPh>
    <phoneticPr fontId="18" type="Hiragana"/>
  </si>
  <si>
    <t>申請者氏名</t>
    <rPh sb="0" eb="2">
      <t>しんせい</t>
    </rPh>
    <rPh sb="2" eb="3">
      <t>しゃ</t>
    </rPh>
    <rPh sb="3" eb="5">
      <t>しめい</t>
    </rPh>
    <phoneticPr fontId="18" type="Hiragana"/>
  </si>
  <si>
    <t>認定調査について</t>
    <rPh sb="0" eb="2">
      <t>にんてい</t>
    </rPh>
    <rPh sb="2" eb="4">
      <t>ちょうさ</t>
    </rPh>
    <phoneticPr fontId="18" type="Hiragana"/>
  </si>
  <si>
    <t>※※ 介護保険サービスの利用の意向がない人は、申請する必要はありません。※※</t>
    <rPh sb="3" eb="7">
      <t>かいごほけん</t>
    </rPh>
    <rPh sb="11" eb="14">
      <t>のりよう</t>
    </rPh>
    <rPh sb="15" eb="17">
      <t>いこう</t>
    </rPh>
    <rPh sb="23" eb="25">
      <t>しんせい</t>
    </rPh>
    <rPh sb="27" eb="29">
      <t>ひつよう</t>
    </rPh>
    <phoneticPr fontId="18" type="Hiragana"/>
  </si>
  <si>
    <t>市記入欄</t>
    <rPh sb="0" eb="1">
      <t>し</t>
    </rPh>
    <rPh sb="1" eb="4">
      <t>きにゅうらん</t>
    </rPh>
    <phoneticPr fontId="18" type="Hiragana"/>
  </si>
  <si>
    <t>　　月　   日（　  )　 　時　　分</t>
    <rPh sb="2" eb="3">
      <t>つき</t>
    </rPh>
    <rPh sb="7" eb="8">
      <t>にち</t>
    </rPh>
    <rPh sb="16" eb="17">
      <t>じ</t>
    </rPh>
    <rPh sb="19" eb="20">
      <t>ふん</t>
    </rPh>
    <phoneticPr fontId="18" type="Hiragana"/>
  </si>
  <si>
    <t>利用したいと思っている　】</t>
  </si>
  <si>
    <t>世帯の状況</t>
    <rPh sb="0" eb="2">
      <t>セタイ</t>
    </rPh>
    <rPh sb="3" eb="5">
      <t>ジョウキョウ</t>
    </rPh>
    <phoneticPr fontId="18"/>
  </si>
  <si>
    <t>委託の有無【 有・無 】
委託先【  R2S・他市町村  】
その他事業所
【　　　　　　　　　　　】</t>
    <rPh sb="0" eb="2">
      <t>いたく</t>
    </rPh>
    <rPh sb="3" eb="5">
      <t>うむ</t>
    </rPh>
    <rPh sb="7" eb="8">
      <t>あり</t>
    </rPh>
    <rPh sb="9" eb="10">
      <t>な</t>
    </rPh>
    <rPh sb="13" eb="15">
      <t>いたく</t>
    </rPh>
    <rPh sb="15" eb="16">
      <t>さき</t>
    </rPh>
    <rPh sb="23" eb="25">
      <t>たし</t>
    </rPh>
    <rPh sb="25" eb="26">
      <t>ちょう</t>
    </rPh>
    <rPh sb="26" eb="27">
      <t>むら</t>
    </rPh>
    <rPh sb="33" eb="34">
      <t>た</t>
    </rPh>
    <rPh sb="34" eb="37">
      <t>じぎょうしょ</t>
    </rPh>
    <phoneticPr fontId="18" type="Hiragana"/>
  </si>
  <si>
    <t>日    　程</t>
    <rPh sb="0" eb="1">
      <t>ひ</t>
    </rPh>
    <rPh sb="6" eb="7">
      <t>ほど</t>
    </rPh>
    <phoneticPr fontId="18" type="Hiragana"/>
  </si>
  <si>
    <t>実施場所</t>
    <rPh sb="0" eb="2">
      <t>じっし</t>
    </rPh>
    <rPh sb="2" eb="4">
      <t>ばしょ</t>
    </rPh>
    <phoneticPr fontId="18" type="Hiragana"/>
  </si>
  <si>
    <t>立  会  人</t>
    <rPh sb="0" eb="1">
      <t>たて</t>
    </rPh>
    <rPh sb="3" eb="4">
      <t>かい</t>
    </rPh>
    <rPh sb="6" eb="7">
      <t>ひと</t>
    </rPh>
    <phoneticPr fontId="18" type="Hiragana"/>
  </si>
  <si>
    <r>
      <t>前日の</t>
    </r>
    <r>
      <rPr>
        <b/>
        <u/>
        <sz val="11"/>
        <color theme="1"/>
        <rFont val="HGSｺﾞｼｯｸM"/>
      </rPr>
      <t>連絡</t>
    </r>
    <r>
      <rPr>
        <sz val="11"/>
        <color theme="1"/>
        <rFont val="HGSｺﾞｼｯｸM"/>
      </rPr>
      <t>に
ついて希望する
時間帯</t>
    </r>
    <rPh sb="0" eb="3">
      <t>・　・　・</t>
    </rPh>
    <rPh sb="3" eb="5">
      <t>れんらく</t>
    </rPh>
    <rPh sb="10" eb="12">
      <t>きぼう</t>
    </rPh>
    <rPh sb="15" eb="18">
      <t>じかんたい</t>
    </rPh>
    <phoneticPr fontId="18" type="Hiragana"/>
  </si>
  <si>
    <t>訪問時の駐車場</t>
    <rPh sb="0" eb="3">
      <t>ほうもんじ</t>
    </rPh>
    <phoneticPr fontId="18" type="Hiragana"/>
  </si>
  <si>
    <t>現在の
診療や体の状況</t>
    <rPh sb="0" eb="2">
      <t>げんざい</t>
    </rPh>
    <rPh sb="4" eb="6">
      <t>しんりょう</t>
    </rPh>
    <rPh sb="7" eb="8">
      <t>からだ</t>
    </rPh>
    <rPh sb="9" eb="11">
      <t>じょうきょう</t>
    </rPh>
    <phoneticPr fontId="18" type="Hiragana"/>
  </si>
  <si>
    <r>
      <t>（該当するサービスに「</t>
    </r>
    <r>
      <rPr>
        <sz val="14"/>
        <color theme="1"/>
        <rFont val="HGSｺﾞｼｯｸM"/>
      </rPr>
      <t>☑</t>
    </r>
    <r>
      <rPr>
        <sz val="11"/>
        <color theme="1"/>
        <rFont val="HGSｺﾞｼｯｸM"/>
      </rPr>
      <t>」を付けてください）</t>
    </r>
  </si>
  <si>
    <t>認定調査の実施場所</t>
    <rPh sb="0" eb="5">
      <t>ニンテイチ</t>
    </rPh>
    <rPh sb="5" eb="7">
      <t>ジッシ</t>
    </rPh>
    <rPh sb="7" eb="9">
      <t>バショ</t>
    </rPh>
    <phoneticPr fontId="18"/>
  </si>
  <si>
    <t xml:space="preserve">     訪問看護</t>
    <rPh sb="5" eb="7">
      <t>ほうもん</t>
    </rPh>
    <rPh sb="7" eb="9">
      <t>かんご</t>
    </rPh>
    <phoneticPr fontId="18" type="Hiragana"/>
  </si>
  <si>
    <t xml:space="preserve">     訪問リハビリテーション</t>
  </si>
  <si>
    <t>その他の場合、その理由</t>
    <rPh sb="2" eb="3">
      <t>た</t>
    </rPh>
    <rPh sb="4" eb="6">
      <t>ばあい</t>
    </rPh>
    <rPh sb="9" eb="11">
      <t>りゆう</t>
    </rPh>
    <phoneticPr fontId="18" type="Hiragana"/>
  </si>
  <si>
    <t xml:space="preserve">     居宅療養管理指導</t>
    <rPh sb="5" eb="13">
      <t>きょたくりょうよ</t>
    </rPh>
    <phoneticPr fontId="18" type="Hiragana"/>
  </si>
  <si>
    <t xml:space="preserve">     通所介護（デイサービス）</t>
    <rPh sb="5" eb="9">
      <t>つうしょ</t>
    </rPh>
    <phoneticPr fontId="18" type="Hiragana"/>
  </si>
  <si>
    <t xml:space="preserve">     通所リハビリテーション</t>
  </si>
  <si>
    <t>【注意事項】</t>
    <rPh sb="1" eb="3">
      <t>ちゅうい</t>
    </rPh>
    <rPh sb="3" eb="5">
      <t>じこう</t>
    </rPh>
    <phoneticPr fontId="18" type="Hiragana"/>
  </si>
  <si>
    <r>
      <t xml:space="preserve">病院名・施設名
</t>
    </r>
    <r>
      <rPr>
        <sz val="9"/>
        <color theme="1"/>
        <rFont val="HGSｺﾞｼｯｸM"/>
      </rPr>
      <t>(病院の場合、入院している病棟(階)も記入してください)</t>
    </r>
    <rPh sb="0" eb="2">
      <t>びょういん</t>
    </rPh>
    <rPh sb="2" eb="3">
      <t>めい</t>
    </rPh>
    <rPh sb="4" eb="7">
      <t>しせつめい</t>
    </rPh>
    <rPh sb="9" eb="14">
      <t>びょうい</t>
    </rPh>
    <rPh sb="15" eb="17">
      <t>にゅういん</t>
    </rPh>
    <rPh sb="21" eb="23">
      <t>びょうとう</t>
    </rPh>
    <rPh sb="24" eb="25">
      <t>かい</t>
    </rPh>
    <rPh sb="27" eb="29">
      <t>きにゅう</t>
    </rPh>
    <phoneticPr fontId="18" type="Hiragana"/>
  </si>
  <si>
    <t>住   所</t>
    <rPh sb="0" eb="1">
      <t>じゅう</t>
    </rPh>
    <rPh sb="4" eb="5">
      <t>ところ</t>
    </rPh>
    <phoneticPr fontId="18" type="Hiragana"/>
  </si>
  <si>
    <r>
      <t>　 ターミナル</t>
    </r>
    <r>
      <rPr>
        <sz val="10"/>
        <color theme="1"/>
        <rFont val="HGSｺﾞｼｯｸM"/>
      </rPr>
      <t>(がん末期など)</t>
    </r>
    <rPh sb="10" eb="12">
      <t>まっき</t>
    </rPh>
    <phoneticPr fontId="18" type="Hiragana"/>
  </si>
  <si>
    <t>※ 認定調査は、平日の午前中に行います。</t>
    <rPh sb="2" eb="4">
      <t>にんてい</t>
    </rPh>
    <rPh sb="15" eb="16">
      <t>おこな</t>
    </rPh>
    <phoneticPr fontId="18" type="Hiragana"/>
  </si>
  <si>
    <t>※ 原則として、認定調査の訪問時間は指定できません。</t>
    <rPh sb="2" eb="4">
      <t>げんそく</t>
    </rPh>
    <rPh sb="8" eb="10">
      <t>にんてい</t>
    </rPh>
    <rPh sb="13" eb="18">
      <t>ほうもんじ</t>
    </rPh>
    <rPh sb="18" eb="20">
      <t>してい</t>
    </rPh>
    <phoneticPr fontId="18" type="Hiragana"/>
  </si>
  <si>
    <t>※ 申請書を提出した順で調査日の調整を行いますので、可能な限り第3希望まで記入してください。</t>
    <rPh sb="26" eb="28">
      <t>かのう</t>
    </rPh>
    <rPh sb="29" eb="31">
      <t>か</t>
    </rPh>
    <rPh sb="31" eb="32">
      <t>だい</t>
    </rPh>
    <rPh sb="33" eb="37">
      <t>きぼ</t>
    </rPh>
    <rPh sb="37" eb="39">
      <t>きにゅう</t>
    </rPh>
    <phoneticPr fontId="18" type="Hiragana"/>
  </si>
  <si>
    <t>※ 希望日どおりに調査できない場合がありますのでご了承ください。</t>
    <rPh sb="2" eb="4">
      <t>きぼう</t>
    </rPh>
    <rPh sb="4" eb="5">
      <t>ひ</t>
    </rPh>
    <rPh sb="9" eb="11">
      <t>ちょうさ</t>
    </rPh>
    <rPh sb="15" eb="17">
      <t>ばあい</t>
    </rPh>
    <rPh sb="25" eb="27">
      <t>りょうしょう</t>
    </rPh>
    <phoneticPr fontId="18" type="Hiragana"/>
  </si>
  <si>
    <t>日にちの希望あり</t>
    <rPh sb="0" eb="1">
      <t>ひ</t>
    </rPh>
    <rPh sb="4" eb="6">
      <t>きぼう</t>
    </rPh>
    <phoneticPr fontId="18" type="Hiragana"/>
  </si>
  <si>
    <t>あり</t>
  </si>
  <si>
    <t>その他(</t>
  </si>
  <si>
    <t>曜日の希望あり</t>
    <rPh sb="0" eb="2">
      <t>ようび</t>
    </rPh>
    <rPh sb="3" eb="5">
      <t>きぼう</t>
    </rPh>
    <phoneticPr fontId="18" type="Hiragana"/>
  </si>
  <si>
    <t>希望なし</t>
  </si>
  <si>
    <t>難聴（　 右　　 左）　　</t>
  </si>
  <si>
    <t>本人に話してほしくない内容や未告知の病気がある</t>
    <rPh sb="0" eb="1">
      <t>ほん</t>
    </rPh>
    <rPh sb="1" eb="2">
      <t>ひと</t>
    </rPh>
    <rPh sb="3" eb="4">
      <t>はな</t>
    </rPh>
    <rPh sb="11" eb="13">
      <t>ないよう</t>
    </rPh>
    <phoneticPr fontId="18" type="Hiragana"/>
  </si>
  <si>
    <t>曜日の希望理由</t>
    <rPh sb="0" eb="2">
      <t>ようび</t>
    </rPh>
    <phoneticPr fontId="18" type="Hiragana"/>
  </si>
  <si>
    <t>フリガナ　</t>
  </si>
  <si>
    <t>①氏名</t>
    <rPh sb="1" eb="3">
      <t>しめい</t>
    </rPh>
    <phoneticPr fontId="18" type="Hiragana"/>
  </si>
  <si>
    <t>※調査前日(閉庁日の場合はその直近の開庁日)の午後に、体調確認を兼ねて訪問時刻の連絡をします。</t>
    <rPh sb="1" eb="3">
      <t>ちょうさ</t>
    </rPh>
    <rPh sb="3" eb="5">
      <t>ぜんじつ</t>
    </rPh>
    <rPh sb="6" eb="7">
      <t>し</t>
    </rPh>
    <rPh sb="7" eb="8">
      <t>ちょう</t>
    </rPh>
    <rPh sb="8" eb="9">
      <t>び</t>
    </rPh>
    <rPh sb="10" eb="12">
      <t>ばあい</t>
    </rPh>
    <rPh sb="15" eb="17">
      <t>ちょっきん</t>
    </rPh>
    <rPh sb="18" eb="20">
      <t>かいちょう</t>
    </rPh>
    <rPh sb="20" eb="21">
      <t>び</t>
    </rPh>
    <rPh sb="23" eb="25">
      <t>ごご</t>
    </rPh>
    <rPh sb="27" eb="35">
      <t>たいちょうかくに</t>
    </rPh>
    <rPh sb="35" eb="37">
      <t>ほうもん</t>
    </rPh>
    <rPh sb="37" eb="39">
      <t>じこく</t>
    </rPh>
    <rPh sb="40" eb="42">
      <t>れんらく</t>
    </rPh>
    <phoneticPr fontId="18" type="Hiragana"/>
  </si>
  <si>
    <t>※都合が良い時間帯を①②に記入してください。</t>
    <rPh sb="1" eb="3">
      <t>つごう</t>
    </rPh>
    <rPh sb="4" eb="5">
      <t>い</t>
    </rPh>
    <rPh sb="6" eb="9">
      <t>じかんたい</t>
    </rPh>
    <rPh sb="13" eb="15">
      <t>きにゅう</t>
    </rPh>
    <phoneticPr fontId="18" type="Hiragana"/>
  </si>
  <si>
    <t xml:space="preserve">     その他の介護サービス</t>
    <rPh sb="7" eb="8">
      <t>た</t>
    </rPh>
    <rPh sb="9" eb="11">
      <t>かいご</t>
    </rPh>
    <phoneticPr fontId="18" type="Hiragana"/>
  </si>
  <si>
    <t>郵便番号（自宅の場合は入力不要です）</t>
    <rPh sb="0" eb="2">
      <t>ゆうびん</t>
    </rPh>
    <rPh sb="2" eb="4">
      <t>ばんごう</t>
    </rPh>
    <rPh sb="5" eb="7">
      <t>じたく</t>
    </rPh>
    <rPh sb="8" eb="11">
      <t>ば</t>
    </rPh>
    <rPh sb="11" eb="17">
      <t>にゅうりょく</t>
    </rPh>
    <phoneticPr fontId="18" type="Hiragana"/>
  </si>
  <si>
    <t>なし</t>
  </si>
  <si>
    <t xml:space="preserve">     短期入所生活介護（ショートステイ）</t>
    <rPh sb="5" eb="9">
      <t>たんきに</t>
    </rPh>
    <rPh sb="9" eb="13">
      <t>せいかつ</t>
    </rPh>
    <phoneticPr fontId="18" type="Hiragana"/>
  </si>
  <si>
    <t>「せっかく申請して認定が出たのにサービスを利用する意思がない」「結局サービスを使わないまま有効期限を過ぎてしまった」といったことにならないよう、介護保険の趣旨を理解し、必要のない申請にならないようご留意ください。
また、暫定的にすでに介護サービスを利用している場合にも該当するサービスを選択してください。</t>
    <rPh sb="5" eb="7">
      <t>しんせい</t>
    </rPh>
    <rPh sb="9" eb="11">
      <t>にんてい</t>
    </rPh>
    <rPh sb="21" eb="23">
      <t>りよう</t>
    </rPh>
    <rPh sb="25" eb="27">
      <t>いし</t>
    </rPh>
    <rPh sb="32" eb="34">
      <t>けっきょく</t>
    </rPh>
    <rPh sb="39" eb="40">
      <t>つか</t>
    </rPh>
    <rPh sb="45" eb="49">
      <t>ゆうこうきげん</t>
    </rPh>
    <rPh sb="50" eb="51">
      <t>す</t>
    </rPh>
    <rPh sb="99" eb="101">
      <t>りゅうい</t>
    </rPh>
    <rPh sb="110" eb="113">
      <t>ざんていてき</t>
    </rPh>
    <rPh sb="117" eb="119">
      <t>かいご</t>
    </rPh>
    <rPh sb="124" eb="126">
      <t>りよう</t>
    </rPh>
    <rPh sb="130" eb="132">
      <t>ばあい</t>
    </rPh>
    <rPh sb="134" eb="151">
      <t>がいとうするさーびすをせんたく</t>
    </rPh>
    <phoneticPr fontId="18" type="Hiragana"/>
  </si>
  <si>
    <t xml:space="preserve">     特定施設入居者生活介護</t>
    <rPh sb="5" eb="16">
      <t>とくていしせつにゅうき</t>
    </rPh>
    <phoneticPr fontId="18" type="Hiragana"/>
  </si>
  <si>
    <t xml:space="preserve">     認知症対応型生活介護（グループホーム）</t>
    <rPh sb="5" eb="15">
      <t>にんちしょうたいおう</t>
    </rPh>
    <phoneticPr fontId="18" type="Hiragana"/>
  </si>
  <si>
    <t xml:space="preserve">     看護小規模多機能型居宅介護</t>
    <rPh sb="5" eb="18">
      <t>かんごしょうきぼたきの</t>
    </rPh>
    <phoneticPr fontId="18" type="Hiragana"/>
  </si>
  <si>
    <t>第1希望</t>
    <rPh sb="0" eb="1">
      <t>だい</t>
    </rPh>
    <rPh sb="2" eb="4">
      <t>きぼう</t>
    </rPh>
    <phoneticPr fontId="18" type="Hiragana"/>
  </si>
  <si>
    <t>月曜日</t>
    <rPh sb="0" eb="3">
      <t>げつようび</t>
    </rPh>
    <phoneticPr fontId="18" type="Hiragana"/>
  </si>
  <si>
    <t>記入上の注意</t>
    <rPh sb="0" eb="2">
      <t>きにゅう</t>
    </rPh>
    <rPh sb="2" eb="3">
      <t>うえ</t>
    </rPh>
    <rPh sb="4" eb="6">
      <t>ちゅうい</t>
    </rPh>
    <phoneticPr fontId="18" type="Hiragana"/>
  </si>
  <si>
    <t>（　  大きな声なら大丈夫</t>
  </si>
  <si>
    <t>透析(</t>
    <rPh sb="0" eb="2">
      <t>とうせき</t>
    </rPh>
    <phoneticPr fontId="18" type="Hiragana"/>
  </si>
  <si>
    <t>※8時30分から16時30分までの間で指定してください。</t>
  </si>
  <si>
    <t>病院・施設</t>
  </si>
  <si>
    <t>ケアマネジャー名</t>
    <rPh sb="7" eb="8">
      <t>な</t>
    </rPh>
    <phoneticPr fontId="18" type="Hiragana"/>
  </si>
  <si>
    <t>)</t>
  </si>
  <si>
    <t>月</t>
    <rPh sb="0" eb="1">
      <t>つき</t>
    </rPh>
    <phoneticPr fontId="18" type="Hiragana"/>
  </si>
  <si>
    <r>
      <t>現在、　訪問診療　</t>
    </r>
    <r>
      <rPr>
        <sz val="10"/>
        <color theme="1"/>
        <rFont val="HGSｺﾞｼｯｸM"/>
      </rPr>
      <t>または</t>
    </r>
    <r>
      <rPr>
        <sz val="11"/>
        <color theme="1"/>
        <rFont val="HGSｺﾞｼｯｸM"/>
      </rPr>
      <t>　　訪問看護を受けている</t>
    </r>
    <rPh sb="0" eb="2">
      <t>げんざい</t>
    </rPh>
    <rPh sb="4" eb="6">
      <t>ほうもん</t>
    </rPh>
    <rPh sb="6" eb="8">
      <t>しんりょう</t>
    </rPh>
    <rPh sb="14" eb="16">
      <t>ほうもん</t>
    </rPh>
    <rPh sb="16" eb="18">
      <t>かんご</t>
    </rPh>
    <rPh sb="19" eb="20">
      <t>う</t>
    </rPh>
    <phoneticPr fontId="18" type="Hiragana"/>
  </si>
  <si>
    <t>筆談が必要</t>
    <rPh sb="3" eb="5">
      <t>ひ</t>
    </rPh>
    <phoneticPr fontId="18" type="Hiragana"/>
  </si>
  <si>
    <t>木曜日</t>
    <rPh sb="0" eb="1">
      <t>き</t>
    </rPh>
    <phoneticPr fontId="18" type="Hiragana"/>
  </si>
  <si>
    <t>病名（</t>
    <rPh sb="0" eb="2">
      <t>びょうめい</t>
    </rPh>
    <phoneticPr fontId="18" type="Hiragana"/>
  </si>
  <si>
    <r>
      <t xml:space="preserve">【訪問調査について注意事項】
</t>
    </r>
    <r>
      <rPr>
        <sz val="10"/>
        <color theme="1"/>
        <rFont val="メイリオ"/>
      </rPr>
      <t>　・更新申請の調査日は、有効期限の60日前から起算して開庁5日間は指定できません。</t>
    </r>
    <r>
      <rPr>
        <b/>
        <sz val="10"/>
        <color theme="1"/>
        <rFont val="メイリオ"/>
      </rPr>
      <t xml:space="preserve">
　・</t>
    </r>
    <r>
      <rPr>
        <sz val="10"/>
        <color theme="1"/>
        <rFont val="メイリオ"/>
      </rPr>
      <t>認定調査は、平日の午前中に行います。
　・訪問時刻は、調査前日(閉庁日の場合はその直近の開庁日)の午後にご指定の連絡先に連絡します。
　・認定調査の調査員は１日につきおおむね３件の調査を行います。調査の状況や地理的事情により、お伝えした訪問時刻が予告なく前後する場合が
　ありますのでご了承ください。
　・当日の認定調査は、正確な介護度や適切な介護サービスにつなげるための重要な調査ですので、立ち入った私的事項をお聞きすることがあります。
　お話ししづらい質問もあるかもしれませんが、ご理解いただきますようお願いします。</t>
    </r>
    <rPh sb="1" eb="3">
      <t>ほうもん</t>
    </rPh>
    <rPh sb="3" eb="5">
      <t>ちょうさ</t>
    </rPh>
    <rPh sb="9" eb="11">
      <t>ちゅうい</t>
    </rPh>
    <rPh sb="11" eb="13">
      <t>じこう</t>
    </rPh>
    <rPh sb="112" eb="114">
      <t>してい</t>
    </rPh>
    <rPh sb="115" eb="118">
      <t>れ</t>
    </rPh>
    <rPh sb="128" eb="132">
      <t>にんていちょうさ</t>
    </rPh>
    <rPh sb="138" eb="139">
      <t>にち</t>
    </rPh>
    <rPh sb="147" eb="148">
      <t>けん</t>
    </rPh>
    <rPh sb="149" eb="151">
      <t>ちょうさ</t>
    </rPh>
    <rPh sb="152" eb="156">
      <t>おこ</t>
    </rPh>
    <rPh sb="157" eb="159">
      <t>ちょうさ</t>
    </rPh>
    <rPh sb="160" eb="163">
      <t>じ</t>
    </rPh>
    <rPh sb="163" eb="166">
      <t>ちりてき</t>
    </rPh>
    <rPh sb="166" eb="171">
      <t>じじょ</t>
    </rPh>
    <rPh sb="173" eb="174">
      <t>つた</t>
    </rPh>
    <rPh sb="182" eb="184">
      <t>よこく</t>
    </rPh>
    <rPh sb="186" eb="192">
      <t>ぜんごするばあい</t>
    </rPh>
    <rPh sb="215" eb="217">
      <t>にんてい</t>
    </rPh>
    <rPh sb="221" eb="223">
      <t>せいかく</t>
    </rPh>
    <rPh sb="224" eb="227">
      <t>かいごど</t>
    </rPh>
    <rPh sb="228" eb="230">
      <t>てきせつ</t>
    </rPh>
    <rPh sb="231" eb="237">
      <t>かいご</t>
    </rPh>
    <rPh sb="260" eb="264">
      <t>してきじ</t>
    </rPh>
    <rPh sb="281" eb="282">
      <t>はな</t>
    </rPh>
    <phoneticPr fontId="18" type="Hiragana"/>
  </si>
  <si>
    <t xml:space="preserve">     福祉用具のレンタル</t>
    <rPh sb="5" eb="9">
      <t>ふくしよ</t>
    </rPh>
    <phoneticPr fontId="18" type="Hiragana"/>
  </si>
  <si>
    <t xml:space="preserve">     福祉用具の購入</t>
    <rPh sb="5" eb="10">
      <t>ふくしよう</t>
    </rPh>
    <phoneticPr fontId="18" type="Hiragana"/>
  </si>
  <si>
    <t xml:space="preserve">     住宅改修</t>
    <rPh sb="5" eb="9">
      <t>じゅう</t>
    </rPh>
    <phoneticPr fontId="18" type="Hiragana"/>
  </si>
  <si>
    <t>夫婦のみ</t>
  </si>
  <si>
    <t>手話通訳が必要　）</t>
    <rPh sb="5" eb="7">
      <t>ひ</t>
    </rPh>
    <phoneticPr fontId="18" type="Hiragana"/>
  </si>
  <si>
    <t>）</t>
  </si>
  <si>
    <t>】</t>
  </si>
  <si>
    <t>金曜日</t>
    <rPh sb="0" eb="1">
      <t>きん</t>
    </rPh>
    <phoneticPr fontId="18" type="Hiragana"/>
  </si>
  <si>
    <t>被保険者氏名</t>
    <rPh sb="0" eb="4">
      <t>ヒホケンシャ</t>
    </rPh>
    <rPh sb="4" eb="6">
      <t>シメイ</t>
    </rPh>
    <phoneticPr fontId="18"/>
  </si>
  <si>
    <t>日程</t>
    <rPh sb="0" eb="2">
      <t>ニッテイ</t>
    </rPh>
    <phoneticPr fontId="18"/>
  </si>
  <si>
    <t>訪問時刻の
連絡時間帯</t>
    <rPh sb="0" eb="2">
      <t>ほうもん</t>
    </rPh>
    <rPh sb="2" eb="4">
      <t>じこく</t>
    </rPh>
    <rPh sb="6" eb="8">
      <t>れんらく</t>
    </rPh>
    <rPh sb="8" eb="11">
      <t>じかんたい</t>
    </rPh>
    <phoneticPr fontId="18" type="Hiragana"/>
  </si>
  <si>
    <t>駐車場</t>
    <rPh sb="0" eb="2">
      <t>チュウシャ</t>
    </rPh>
    <rPh sb="2" eb="3">
      <t>バ</t>
    </rPh>
    <phoneticPr fontId="18"/>
  </si>
  <si>
    <t>現在の体や
診療の状況</t>
    <rPh sb="0" eb="2">
      <t>げんざい</t>
    </rPh>
    <rPh sb="3" eb="4">
      <t>からだ</t>
    </rPh>
    <rPh sb="6" eb="8">
      <t>しんりょう</t>
    </rPh>
    <rPh sb="9" eb="11">
      <t>じょうきょう</t>
    </rPh>
    <phoneticPr fontId="18" type="Hiragana"/>
  </si>
  <si>
    <t>サービスの
利用状況</t>
    <rPh sb="6" eb="10">
      <t>りよう</t>
    </rPh>
    <phoneticPr fontId="18" type="Hiragana"/>
  </si>
  <si>
    <t>該当あれば
直接入力</t>
    <rPh sb="0" eb="5">
      <t>がいとう</t>
    </rPh>
    <rPh sb="6" eb="10">
      <t>ちょくせ</t>
    </rPh>
    <phoneticPr fontId="18" type="Hiragana"/>
  </si>
  <si>
    <t>日にち</t>
    <rPh sb="0" eb="1">
      <t>ひ</t>
    </rPh>
    <phoneticPr fontId="18" type="Hiragana"/>
  </si>
  <si>
    <t>住所（自宅の場合は入力不要です）</t>
  </si>
  <si>
    <t>病院名・施設名(病院の場合、入院している病棟(階)を記入してください)</t>
    <rPh sb="0" eb="2">
      <t>びょういん</t>
    </rPh>
    <rPh sb="2" eb="3">
      <t>めい</t>
    </rPh>
    <rPh sb="4" eb="6">
      <t>しせつ</t>
    </rPh>
    <rPh sb="6" eb="7">
      <t>めい</t>
    </rPh>
    <phoneticPr fontId="18" type="Hiragana"/>
  </si>
  <si>
    <t>通所や通院などの都合で午前中不在の曜日がある場合に、在宅している曜日を選択してください。
また、「病気や投薬の影響で朝早く起きられない」「○時から通所がある」「立会人が遠方から来るので遅い時間が良い」といった特別な事情で時間を指定したいときは、別途申し出てください。</t>
    <rPh sb="0" eb="2">
      <t>つうしょ</t>
    </rPh>
    <rPh sb="8" eb="11">
      <t>つご</t>
    </rPh>
    <rPh sb="11" eb="16">
      <t>ごぜんちゅうふざい</t>
    </rPh>
    <rPh sb="17" eb="19">
      <t>ようび</t>
    </rPh>
    <rPh sb="22" eb="24">
      <t>ばあい</t>
    </rPh>
    <rPh sb="26" eb="28">
      <t>ざいたく</t>
    </rPh>
    <rPh sb="32" eb="34">
      <t>ようび</t>
    </rPh>
    <rPh sb="35" eb="39">
      <t>せん</t>
    </rPh>
    <rPh sb="49" eb="51">
      <t>びょうき</t>
    </rPh>
    <rPh sb="52" eb="57">
      <t>とう</t>
    </rPh>
    <rPh sb="58" eb="61">
      <t>あさは</t>
    </rPh>
    <rPh sb="61" eb="62">
      <t>お</t>
    </rPh>
    <rPh sb="70" eb="71">
      <t>じ</t>
    </rPh>
    <rPh sb="73" eb="75">
      <t>つうしょ</t>
    </rPh>
    <rPh sb="80" eb="83">
      <t>たちあ</t>
    </rPh>
    <rPh sb="84" eb="86">
      <t>えんぽう</t>
    </rPh>
    <rPh sb="88" eb="89">
      <t>く</t>
    </rPh>
    <rPh sb="92" eb="93">
      <t>おそ</t>
    </rPh>
    <rPh sb="94" eb="99">
      <t>じかん</t>
    </rPh>
    <rPh sb="104" eb="106">
      <t>とくべつ</t>
    </rPh>
    <rPh sb="110" eb="112">
      <t>じかん</t>
    </rPh>
    <rPh sb="113" eb="115">
      <t>してい</t>
    </rPh>
    <rPh sb="122" eb="124">
      <t>べっと</t>
    </rPh>
    <rPh sb="124" eb="125">
      <t>もう</t>
    </rPh>
    <rPh sb="126" eb="127">
      <t>で</t>
    </rPh>
    <phoneticPr fontId="18" type="Hiragana"/>
  </si>
  <si>
    <t>電話番号（自宅の場合は入力不要です）</t>
    <rPh sb="0" eb="2">
      <t>でんわ</t>
    </rPh>
    <rPh sb="2" eb="4">
      <t>ばんごう</t>
    </rPh>
    <phoneticPr fontId="18" type="Hiragana"/>
  </si>
  <si>
    <t>ターミナル（がん末期等）に該当するか</t>
    <rPh sb="8" eb="10">
      <t>まっき</t>
    </rPh>
    <rPh sb="10" eb="11">
      <t>とう</t>
    </rPh>
    <rPh sb="13" eb="15">
      <t>がいとう</t>
    </rPh>
    <phoneticPr fontId="18" type="Hiragana"/>
  </si>
  <si>
    <t>人口透析を受けているか</t>
    <rPh sb="0" eb="2">
      <t>じんこう</t>
    </rPh>
    <rPh sb="2" eb="4">
      <t>とうせき</t>
    </rPh>
    <rPh sb="5" eb="6">
      <t>う</t>
    </rPh>
    <phoneticPr fontId="18" type="Hiragana"/>
  </si>
  <si>
    <t>現在受けている訪問診療や訪問看護があるかどうか</t>
    <rPh sb="0" eb="7">
      <t>げんざいう</t>
    </rPh>
    <rPh sb="7" eb="9">
      <t>ほうもん</t>
    </rPh>
    <rPh sb="9" eb="11">
      <t>しんりょう</t>
    </rPh>
    <rPh sb="12" eb="14">
      <t>ほうもん</t>
    </rPh>
    <rPh sb="14" eb="16">
      <t>かんご</t>
    </rPh>
    <phoneticPr fontId="18" type="Hiragana"/>
  </si>
  <si>
    <t>難聴があるかどうか
※続いて下記の項目に回答してください。</t>
    <rPh sb="0" eb="2">
      <t>なんちょう</t>
    </rPh>
    <rPh sb="11" eb="12">
      <t>つづ</t>
    </rPh>
    <rPh sb="14" eb="16">
      <t>かき</t>
    </rPh>
    <rPh sb="17" eb="19">
      <t>こうもく</t>
    </rPh>
    <rPh sb="20" eb="22">
      <t>かいとう</t>
    </rPh>
    <phoneticPr fontId="18" type="Hiragana"/>
  </si>
  <si>
    <t>申請者氏名（フリガナ）</t>
    <rPh sb="0" eb="3">
      <t>しんせいしゃ</t>
    </rPh>
    <phoneticPr fontId="18" type="Hiragana"/>
  </si>
  <si>
    <t>申請者氏名（漢字）</t>
    <rPh sb="0" eb="3">
      <t>しんせいしゃ</t>
    </rPh>
    <phoneticPr fontId="18" type="Hiragana"/>
  </si>
  <si>
    <t>ケアマネジャー氏名（フリガナ）</t>
    <rPh sb="7" eb="9">
      <t>しめい</t>
    </rPh>
    <phoneticPr fontId="18" type="Hiragana"/>
  </si>
  <si>
    <t>ケアマネジャー氏名（漢字）</t>
    <rPh sb="7" eb="9">
      <t>しめい</t>
    </rPh>
    <rPh sb="10" eb="12">
      <t>かんじ</t>
    </rPh>
    <phoneticPr fontId="18" type="Hiragana"/>
  </si>
  <si>
    <t>希望の有無※訪問調査にお伺いできるのは、平日の午前中のみです。</t>
    <rPh sb="0" eb="2">
      <t>きぼう</t>
    </rPh>
    <rPh sb="3" eb="5">
      <t>うむ</t>
    </rPh>
    <phoneticPr fontId="18" type="Hiragana"/>
  </si>
  <si>
    <t>第3希望日の曜日</t>
    <rPh sb="0" eb="1">
      <t>だい</t>
    </rPh>
    <rPh sb="2" eb="4">
      <t>きぼう</t>
    </rPh>
    <rPh sb="4" eb="5">
      <t>び</t>
    </rPh>
    <rPh sb="6" eb="8">
      <t>ようび</t>
    </rPh>
    <phoneticPr fontId="18" type="Hiragana"/>
  </si>
  <si>
    <t>希望曜日</t>
    <rPh sb="0" eb="4">
      <t>きぼう</t>
    </rPh>
    <phoneticPr fontId="18" type="Hiragana"/>
  </si>
  <si>
    <t>曜日の希望理由</t>
    <rPh sb="0" eb="2">
      <t>ようび</t>
    </rPh>
    <rPh sb="3" eb="5">
      <t>きぼう</t>
    </rPh>
    <rPh sb="5" eb="7">
      <t>りゆう</t>
    </rPh>
    <phoneticPr fontId="18" type="Hiragana"/>
  </si>
  <si>
    <t>認定調査への立会いの希望</t>
    <rPh sb="0" eb="6">
      <t>にんていちょ</t>
    </rPh>
    <rPh sb="6" eb="8">
      <t>たちあ</t>
    </rPh>
    <rPh sb="10" eb="12">
      <t>き</t>
    </rPh>
    <phoneticPr fontId="18" type="Hiragana"/>
  </si>
  <si>
    <t>立会人1氏名（フリガナ）</t>
    <rPh sb="0" eb="3">
      <t>たちあいにん</t>
    </rPh>
    <rPh sb="4" eb="6">
      <t>しめい</t>
    </rPh>
    <phoneticPr fontId="18" type="Hiragana"/>
  </si>
  <si>
    <t>その他配慮すべき事項があるか</t>
    <rPh sb="2" eb="3">
      <t>た</t>
    </rPh>
    <rPh sb="3" eb="5">
      <t>はいりょ</t>
    </rPh>
    <rPh sb="8" eb="10">
      <t>じこう</t>
    </rPh>
    <phoneticPr fontId="18" type="Hiragana"/>
  </si>
  <si>
    <t>立会人1氏名（漢字）</t>
    <rPh sb="7" eb="9">
      <t>カンジ</t>
    </rPh>
    <phoneticPr fontId="18"/>
  </si>
  <si>
    <t>立会人2氏名（漢字）</t>
    <rPh sb="7" eb="9">
      <t>カンジ</t>
    </rPh>
    <phoneticPr fontId="18"/>
  </si>
  <si>
    <t>希望の有無
※続けて下記の時間を選択してください。</t>
    <rPh sb="0" eb="2">
      <t>きぼう</t>
    </rPh>
    <rPh sb="3" eb="5">
      <t>うむ</t>
    </rPh>
    <rPh sb="7" eb="8">
      <t>つづ</t>
    </rPh>
    <rPh sb="10" eb="12">
      <t>かき</t>
    </rPh>
    <rPh sb="13" eb="15">
      <t>じかん</t>
    </rPh>
    <rPh sb="16" eb="18">
      <t>せんたく</t>
    </rPh>
    <phoneticPr fontId="18" type="Hiragana"/>
  </si>
  <si>
    <t>希望する連絡時間帯（何時から）
※8時30分～16時00分で指定してください。</t>
    <rPh sb="0" eb="2">
      <t>きぼう</t>
    </rPh>
    <rPh sb="4" eb="6">
      <t>れんらく</t>
    </rPh>
    <rPh sb="6" eb="8">
      <t>じかん</t>
    </rPh>
    <rPh sb="8" eb="9">
      <t>たい</t>
    </rPh>
    <rPh sb="10" eb="12">
      <t>なんじ</t>
    </rPh>
    <phoneticPr fontId="18" type="Hiragana"/>
  </si>
  <si>
    <t>希望理由</t>
    <rPh sb="0" eb="2">
      <t>キボウ</t>
    </rPh>
    <rPh sb="2" eb="4">
      <t>リユウ</t>
    </rPh>
    <phoneticPr fontId="18"/>
  </si>
  <si>
    <t>透析を受けていればその曜日</t>
    <rPh sb="0" eb="2">
      <t>とうせき</t>
    </rPh>
    <rPh sb="3" eb="4">
      <t>う</t>
    </rPh>
    <rPh sb="11" eb="13">
      <t>よう</t>
    </rPh>
    <phoneticPr fontId="18" type="Hiragana"/>
  </si>
  <si>
    <t>筆談が必要か</t>
    <rPh sb="0" eb="1">
      <t>ひつ</t>
    </rPh>
    <rPh sb="1" eb="2">
      <t>だん</t>
    </rPh>
    <rPh sb="3" eb="5">
      <t>ひつよう</t>
    </rPh>
    <phoneticPr fontId="18" type="Hiragana"/>
  </si>
  <si>
    <t>手話通訳が必要か</t>
    <rPh sb="0" eb="2">
      <t>しゅわ</t>
    </rPh>
    <rPh sb="2" eb="4">
      <t>つうやく</t>
    </rPh>
    <rPh sb="5" eb="7">
      <t>ひつよう</t>
    </rPh>
    <phoneticPr fontId="18" type="Hiragana"/>
  </si>
  <si>
    <t>調査前後に家族(立会人)のみ聞き取りを希望するか</t>
    <rPh sb="0" eb="2">
      <t>ちょうさ</t>
    </rPh>
    <rPh sb="2" eb="4">
      <t>ぜんご</t>
    </rPh>
    <rPh sb="5" eb="7">
      <t>かぞく</t>
    </rPh>
    <rPh sb="8" eb="9">
      <t>た</t>
    </rPh>
    <rPh sb="9" eb="10">
      <t>あ</t>
    </rPh>
    <rPh sb="10" eb="11">
      <t>ひと</t>
    </rPh>
    <rPh sb="14" eb="15">
      <t>き</t>
    </rPh>
    <rPh sb="16" eb="17">
      <t>と</t>
    </rPh>
    <rPh sb="19" eb="21">
      <t>きぼう</t>
    </rPh>
    <phoneticPr fontId="18" type="Hiragana"/>
  </si>
  <si>
    <t>介護サービスを</t>
    <rPh sb="0" eb="2">
      <t>かいご</t>
    </rPh>
    <phoneticPr fontId="18" type="Hiragana"/>
  </si>
  <si>
    <t>プルダウンから選択</t>
    <rPh sb="7" eb="9">
      <t>せんたく</t>
    </rPh>
    <phoneticPr fontId="18" type="Hiragana"/>
  </si>
  <si>
    <t>該当あれば
チェック</t>
    <rPh sb="0" eb="5">
      <t>がいとう</t>
    </rPh>
    <phoneticPr fontId="18" type="Hiragana"/>
  </si>
  <si>
    <t>いずれかにチェック</t>
  </si>
  <si>
    <t>どちらかにチェック</t>
  </si>
  <si>
    <t>内容を直接入力</t>
    <rPh sb="0" eb="2">
      <t>ないよう</t>
    </rPh>
    <rPh sb="3" eb="7">
      <t>ちょくせ</t>
    </rPh>
    <phoneticPr fontId="18" type="Hiragana"/>
  </si>
  <si>
    <t>本人の通所や通院の都合、立会人の都合などで希望がある場合に記入してください。その際、申請日直後の１～２週間は避け、余裕を持った日程を希望してください。</t>
    <rPh sb="0" eb="2">
      <t>ほんにん</t>
    </rPh>
    <rPh sb="3" eb="5">
      <t>つうしょ</t>
    </rPh>
    <rPh sb="6" eb="11">
      <t>つうい</t>
    </rPh>
    <rPh sb="12" eb="16">
      <t>たちあい</t>
    </rPh>
    <rPh sb="16" eb="18">
      <t>つごう</t>
    </rPh>
    <rPh sb="21" eb="23">
      <t>きぼう</t>
    </rPh>
    <rPh sb="26" eb="29">
      <t>ばあ</t>
    </rPh>
    <rPh sb="29" eb="31">
      <t>きにゅう</t>
    </rPh>
    <rPh sb="40" eb="41">
      <t>さい</t>
    </rPh>
    <rPh sb="42" eb="47">
      <t>しんせいびちょくご</t>
    </rPh>
    <rPh sb="51" eb="53">
      <t>しゅうかん</t>
    </rPh>
    <rPh sb="54" eb="55">
      <t>さ</t>
    </rPh>
    <rPh sb="57" eb="59">
      <t>よゆう</t>
    </rPh>
    <rPh sb="60" eb="61">
      <t>も</t>
    </rPh>
    <rPh sb="63" eb="65">
      <t>にってい</t>
    </rPh>
    <rPh sb="66" eb="68">
      <t>きぼう</t>
    </rPh>
    <phoneticPr fontId="18" type="Hiragana"/>
  </si>
  <si>
    <t>前日(調査日が休日の翌日の場合は直前の開庁日)に本人の体調と訪問時間を確認するために、調査員が電話します。その電話の時間帯を指定したい場合に記入してください。</t>
    <rPh sb="0" eb="2">
      <t>ぜんじつ</t>
    </rPh>
    <rPh sb="3" eb="7">
      <t>ちょうさ</t>
    </rPh>
    <rPh sb="7" eb="9">
      <t>きゅうじつ</t>
    </rPh>
    <rPh sb="10" eb="12">
      <t>よくじつ</t>
    </rPh>
    <rPh sb="16" eb="18">
      <t>ちょくぜん</t>
    </rPh>
    <rPh sb="19" eb="22">
      <t>かいち</t>
    </rPh>
    <rPh sb="24" eb="26">
      <t>ほんにん</t>
    </rPh>
    <rPh sb="27" eb="29">
      <t>たいちょう</t>
    </rPh>
    <rPh sb="30" eb="34">
      <t>ほうもんじかん</t>
    </rPh>
    <rPh sb="35" eb="37">
      <t>かくにん</t>
    </rPh>
    <rPh sb="43" eb="46">
      <t>ちょうさいん</t>
    </rPh>
    <rPh sb="47" eb="49">
      <t>でんわ</t>
    </rPh>
    <rPh sb="55" eb="57">
      <t>でんわ</t>
    </rPh>
    <rPh sb="58" eb="61">
      <t>じ</t>
    </rPh>
    <rPh sb="62" eb="64">
      <t>してい</t>
    </rPh>
    <rPh sb="67" eb="70">
      <t>ば</t>
    </rPh>
    <rPh sb="70" eb="72">
      <t>きにゅう</t>
    </rPh>
    <phoneticPr fontId="18" type="Hiragana"/>
  </si>
  <si>
    <t>医療保険と介護保険のサービスが重複することがないよう、該当する場合は必ず記入してください。</t>
    <rPh sb="0" eb="4">
      <t>いりょう</t>
    </rPh>
    <rPh sb="5" eb="9">
      <t>かいご</t>
    </rPh>
    <rPh sb="15" eb="17">
      <t>じゅうふく</t>
    </rPh>
    <rPh sb="27" eb="29">
      <t>がいとう</t>
    </rPh>
    <rPh sb="31" eb="36">
      <t>ば</t>
    </rPh>
    <rPh sb="36" eb="38">
      <t>きにゅう</t>
    </rPh>
    <phoneticPr fontId="18" type="Hiragana"/>
  </si>
</sst>
</file>

<file path=xl/styles.xml><?xml version="1.0" encoding="utf-8"?>
<styleSheet xmlns="http://schemas.openxmlformats.org/spreadsheetml/2006/main" xmlns:r="http://schemas.openxmlformats.org/officeDocument/2006/relationships" xmlns:mc="http://schemas.openxmlformats.org/markup-compatibility/2006">
  <fonts count="49">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3"/>
      <scheme val="minor"/>
    </font>
    <font>
      <sz val="6"/>
      <color auto="1"/>
      <name val="游ゴシック"/>
      <family val="3"/>
    </font>
    <font>
      <sz val="6"/>
      <color theme="1"/>
      <name val="HGSｺﾞｼｯｸM"/>
      <family val="3"/>
    </font>
    <font>
      <sz val="11"/>
      <color theme="1"/>
      <name val="HGSｺﾞｼｯｸM"/>
      <family val="3"/>
    </font>
    <font>
      <b/>
      <sz val="12"/>
      <color theme="1"/>
      <name val="HGSｺﾞｼｯｸM"/>
      <family val="3"/>
    </font>
    <font>
      <sz val="7"/>
      <color theme="1"/>
      <name val="HGSｺﾞｼｯｸM"/>
      <family val="3"/>
    </font>
    <font>
      <sz val="10"/>
      <color theme="1"/>
      <name val="HGSｺﾞｼｯｸM"/>
      <family val="3"/>
    </font>
    <font>
      <sz val="8"/>
      <color theme="1"/>
      <name val="HGSｺﾞｼｯｸM"/>
      <family val="3"/>
    </font>
    <font>
      <sz val="11"/>
      <color auto="1"/>
      <name val="OCRBLetM"/>
      <family val="3"/>
    </font>
    <font>
      <sz val="11"/>
      <color auto="1"/>
      <name val="HGSｺﾞｼｯｸM"/>
      <family val="3"/>
    </font>
    <font>
      <sz val="6"/>
      <color auto="1"/>
      <name val="HGSｺﾞｼｯｸM"/>
      <family val="3"/>
    </font>
    <font>
      <sz val="9"/>
      <color theme="1"/>
      <name val="HGSｺﾞｼｯｸM"/>
      <family val="3"/>
    </font>
    <font>
      <sz val="11"/>
      <color theme="1"/>
      <name val="OCRBLetM"/>
      <family val="3"/>
    </font>
    <font>
      <sz val="9"/>
      <color auto="1"/>
      <name val="HGSｺﾞｼｯｸM"/>
      <family val="3"/>
    </font>
    <font>
      <sz val="10"/>
      <color auto="1"/>
      <name val="OCRBLetM"/>
      <family val="3"/>
    </font>
    <font>
      <sz val="10"/>
      <color auto="1"/>
      <name val="HGSｺﾞｼｯｸM"/>
      <family val="3"/>
    </font>
    <font>
      <sz val="8"/>
      <color auto="1"/>
      <name val="HGSｺﾞｼｯｸM"/>
      <family val="3"/>
    </font>
    <font>
      <sz val="6"/>
      <color theme="1"/>
      <name val="OCRBLetM"/>
    </font>
    <font>
      <sz val="10"/>
      <color theme="1"/>
      <name val="OCRBLetM"/>
      <family val="3"/>
    </font>
    <font>
      <sz val="7"/>
      <color auto="1"/>
      <name val="HGSｺﾞｼｯｸM"/>
      <family val="3"/>
    </font>
    <font>
      <sz val="10"/>
      <color theme="1"/>
      <name val="メイリオ"/>
      <family val="3"/>
    </font>
    <font>
      <sz val="10"/>
      <color theme="2" tint="-0.1"/>
      <name val="メイリオ"/>
      <family val="3"/>
    </font>
    <font>
      <sz val="10"/>
      <color theme="0"/>
      <name val="メイリオ"/>
      <family val="3"/>
    </font>
    <font>
      <sz val="10"/>
      <color rgb="FFFF0000"/>
      <name val="メイリオ"/>
      <family val="3"/>
    </font>
    <font>
      <sz val="10"/>
      <color theme="0" tint="-0.25"/>
      <name val="メイリオ"/>
      <family val="3"/>
    </font>
    <font>
      <sz val="16"/>
      <color theme="1"/>
      <name val="HGSｺﾞｼｯｸM"/>
      <family val="3"/>
    </font>
    <font>
      <sz val="18"/>
      <color theme="1"/>
      <name val="HGSｺﾞｼｯｸM"/>
      <family val="3"/>
    </font>
    <font>
      <b/>
      <sz val="11"/>
      <color theme="1"/>
      <name val="HGSｺﾞｼｯｸM"/>
      <family val="3"/>
    </font>
    <font>
      <b/>
      <u/>
      <sz val="11"/>
      <color theme="1"/>
      <name val="HGSｺﾞｼｯｸM"/>
      <family val="3"/>
    </font>
    <font>
      <b/>
      <sz val="10.5"/>
      <color theme="1"/>
      <name val="HGSｺﾞｼｯｸM"/>
    </font>
    <font>
      <sz val="11"/>
      <color theme="1"/>
      <name val="メイリオ"/>
      <family val="3"/>
    </font>
    <font>
      <b/>
      <sz val="10"/>
      <color theme="1"/>
      <name val="メイリオ"/>
      <family val="3"/>
    </font>
  </fonts>
  <fills count="36">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4" tint="0.8"/>
        <bgColor indexed="64"/>
      </patternFill>
    </fill>
    <fill>
      <patternFill patternType="solid">
        <fgColor theme="4" tint="0.6"/>
        <bgColor indexed="64"/>
      </patternFill>
    </fill>
    <fill>
      <patternFill patternType="solid">
        <fgColor theme="5" tint="0.8"/>
        <bgColor indexed="64"/>
      </patternFill>
    </fill>
  </fills>
  <borders count="8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style="dashed">
        <color indexed="64"/>
      </top>
      <bottom style="dashed">
        <color indexed="64"/>
      </bottom>
      <diagonal/>
    </border>
    <border>
      <left style="thin">
        <color rgb="FF000000"/>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right style="thin">
        <color rgb="FF000000"/>
      </right>
      <top style="dashed">
        <color rgb="FF000000"/>
      </top>
      <bottom style="thin">
        <color rgb="FF000000"/>
      </bottom>
      <diagonal/>
    </border>
    <border>
      <left style="thin">
        <color indexed="64"/>
      </left>
      <right style="thin">
        <color rgb="FF000000"/>
      </right>
      <top style="dashed">
        <color indexed="64"/>
      </top>
      <bottom style="dashed">
        <color indexed="64"/>
      </bottom>
      <diagonal/>
    </border>
    <border>
      <left/>
      <right style="thin">
        <color rgb="FF000000"/>
      </right>
      <top style="thin">
        <color indexed="64"/>
      </top>
      <bottom/>
      <diagonal/>
    </border>
    <border>
      <left style="dashed">
        <color indexed="64"/>
      </left>
      <right style="thin">
        <color rgb="FF000000"/>
      </right>
      <top style="dashed">
        <color indexed="64"/>
      </top>
      <bottom/>
      <diagonal/>
    </border>
    <border>
      <left style="dashed">
        <color indexed="64"/>
      </left>
      <right style="thin">
        <color rgb="FF000000"/>
      </right>
      <top style="dashed">
        <color indexed="64"/>
      </top>
      <bottom style="dashed">
        <color indexed="64"/>
      </bottom>
      <diagonal/>
    </border>
    <border>
      <left style="dashed">
        <color indexed="64"/>
      </left>
      <right style="thin">
        <color rgb="FF000000"/>
      </right>
      <top style="dashed">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style="dashed">
        <color indexed="64"/>
      </top>
      <bottom style="dashed">
        <color indexed="64"/>
      </bottom>
      <diagonal/>
    </border>
    <border>
      <left style="thin">
        <color rgb="FF000000"/>
      </left>
      <right style="thin">
        <color rgb="FF000000"/>
      </right>
      <top style="dashed">
        <color indexed="64"/>
      </top>
      <bottom style="thin">
        <color rgb="FF000000"/>
      </bottom>
      <diagonal/>
    </border>
    <border>
      <left style="thin">
        <color rgb="FF000000"/>
      </left>
      <right style="thin">
        <color rgb="FF000000"/>
      </right>
      <top style="dashed">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dotted">
        <color rgb="FF000000"/>
      </top>
      <bottom style="thin">
        <color rgb="FF000000"/>
      </bottom>
      <diagonal/>
    </border>
    <border>
      <left style="thin">
        <color rgb="FF000000"/>
      </left>
      <right style="thin">
        <color indexed="64"/>
      </right>
      <top style="thin">
        <color rgb="FF000000"/>
      </top>
      <bottom style="dotted">
        <color rgb="FF000000"/>
      </bottom>
      <diagonal/>
    </border>
    <border>
      <left style="thin">
        <color rgb="FF000000"/>
      </left>
      <right style="thin">
        <color indexed="64"/>
      </right>
      <top/>
      <bottom style="thin">
        <color rgb="FF000000"/>
      </bottom>
      <diagonal/>
    </border>
    <border>
      <left style="thin">
        <color rgb="FF000000"/>
      </left>
      <right style="thin">
        <color indexed="64"/>
      </right>
      <top style="dashed">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dashed">
        <color indexed="64"/>
      </top>
      <bottom style="thin">
        <color rgb="FF000000"/>
      </bottom>
      <diagonal/>
    </border>
    <border>
      <left style="thin">
        <color rgb="FF000000"/>
      </left>
      <right style="thin">
        <color indexed="64"/>
      </right>
      <top style="dashed">
        <color rgb="FF000000"/>
      </top>
      <bottom style="thin">
        <color indexed="64"/>
      </bottom>
      <diagonal/>
    </border>
    <border>
      <left style="thin">
        <color indexed="64"/>
      </left>
      <right style="thin">
        <color indexed="64"/>
      </right>
      <top style="dashed">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1" fillId="0" borderId="0" applyFont="0" applyFill="0" applyBorder="0" applyAlignment="0" applyProtection="0">
      <alignment vertical="center"/>
    </xf>
  </cellStyleXfs>
  <cellXfs count="473">
    <xf numFmtId="0" fontId="0" fillId="0" borderId="0" xfId="0">
      <alignment vertical="center"/>
    </xf>
    <xf numFmtId="0" fontId="19" fillId="0" borderId="0" xfId="0" applyFont="1" applyFill="1" applyAlignment="1">
      <alignment vertical="center"/>
    </xf>
    <xf numFmtId="0" fontId="20" fillId="0" borderId="0" xfId="0" applyFont="1" applyAlignment="1">
      <alignment vertical="center"/>
    </xf>
    <xf numFmtId="0" fontId="21" fillId="0" borderId="0" xfId="0" applyFont="1" applyFill="1" applyBorder="1" applyAlignment="1">
      <alignment horizontal="center" vertical="center" wrapText="1"/>
    </xf>
    <xf numFmtId="0" fontId="22" fillId="0" borderId="0" xfId="0" applyFont="1" applyFill="1" applyBorder="1" applyAlignment="1">
      <alignment vertical="center"/>
    </xf>
    <xf numFmtId="0" fontId="22" fillId="0" borderId="10" xfId="0" applyFont="1" applyFill="1" applyBorder="1" applyAlignment="1">
      <alignment vertical="center"/>
    </xf>
    <xf numFmtId="0" fontId="23" fillId="33" borderId="11" xfId="0" applyFont="1" applyFill="1" applyBorder="1" applyAlignment="1">
      <alignment vertical="center" textRotation="255"/>
    </xf>
    <xf numFmtId="0" fontId="23" fillId="33" borderId="12" xfId="0" applyFont="1" applyFill="1" applyBorder="1" applyAlignment="1">
      <alignment vertical="center" textRotation="255"/>
    </xf>
    <xf numFmtId="0" fontId="23" fillId="33" borderId="13" xfId="0" applyFont="1" applyFill="1" applyBorder="1" applyAlignment="1">
      <alignment vertical="center" textRotation="255"/>
    </xf>
    <xf numFmtId="0" fontId="23" fillId="33" borderId="11" xfId="0" applyFont="1" applyFill="1" applyBorder="1" applyAlignment="1">
      <alignment vertical="center" textRotation="255" wrapText="1"/>
    </xf>
    <xf numFmtId="0" fontId="23" fillId="33" borderId="12" xfId="0" applyFont="1" applyFill="1" applyBorder="1" applyAlignment="1">
      <alignment vertical="center" textRotation="255" wrapText="1"/>
    </xf>
    <xf numFmtId="0" fontId="23" fillId="33" borderId="13" xfId="0" applyFont="1" applyFill="1" applyBorder="1" applyAlignment="1">
      <alignment vertical="center" textRotation="255" wrapText="1"/>
    </xf>
    <xf numFmtId="0" fontId="23" fillId="33" borderId="11" xfId="0" applyFont="1" applyFill="1" applyBorder="1" applyAlignment="1">
      <alignment vertical="center" textRotation="255" wrapText="1" shrinkToFit="1"/>
    </xf>
    <xf numFmtId="0" fontId="23" fillId="33" borderId="12" xfId="0" applyFont="1" applyFill="1" applyBorder="1" applyAlignment="1">
      <alignment vertical="center" textRotation="255" wrapText="1" shrinkToFit="1"/>
    </xf>
    <xf numFmtId="0" fontId="23" fillId="33" borderId="13" xfId="0" applyFont="1" applyFill="1" applyBorder="1" applyAlignment="1">
      <alignment vertical="center" textRotation="255" wrapText="1" shrinkToFit="1"/>
    </xf>
    <xf numFmtId="0" fontId="23" fillId="33" borderId="13" xfId="0" applyFont="1" applyFill="1" applyBorder="1" applyAlignment="1">
      <alignment vertical="center" textRotation="255" shrinkToFit="1"/>
    </xf>
    <xf numFmtId="0" fontId="21"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10" xfId="0" applyFont="1" applyFill="1" applyBorder="1" applyAlignment="1">
      <alignment vertical="center"/>
    </xf>
    <xf numFmtId="0" fontId="23" fillId="33" borderId="14"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3" fillId="33" borderId="11" xfId="0" applyFont="1" applyFill="1" applyBorder="1" applyAlignment="1">
      <alignment vertical="center" wrapText="1"/>
    </xf>
    <xf numFmtId="0" fontId="23" fillId="33" borderId="12" xfId="0" applyFont="1" applyFill="1" applyBorder="1" applyAlignment="1">
      <alignment vertical="center" wrapText="1"/>
    </xf>
    <xf numFmtId="0" fontId="23" fillId="33" borderId="13" xfId="0" applyFont="1" applyFill="1" applyBorder="1" applyAlignment="1">
      <alignment vertical="center" wrapText="1"/>
    </xf>
    <xf numFmtId="0" fontId="23" fillId="33" borderId="15"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3" xfId="0" applyFont="1" applyFill="1" applyBorder="1" applyAlignment="1">
      <alignment horizontal="center" vertical="center"/>
    </xf>
    <xf numFmtId="0" fontId="23" fillId="33" borderId="16" xfId="0" applyFont="1" applyFill="1" applyBorder="1" applyAlignment="1">
      <alignment horizontal="center" vertical="center"/>
    </xf>
    <xf numFmtId="0" fontId="24" fillId="0" borderId="17" xfId="0" applyFont="1" applyFill="1" applyBorder="1" applyAlignment="1">
      <alignment horizontal="left" vertical="center" wrapText="1" indent="6"/>
    </xf>
    <xf numFmtId="0" fontId="24" fillId="0" borderId="18" xfId="0" applyFont="1" applyFill="1" applyBorder="1" applyAlignment="1">
      <alignment horizontal="left" vertical="center" wrapText="1" indent="6"/>
    </xf>
    <xf numFmtId="0" fontId="25" fillId="0" borderId="15" xfId="42" applyNumberFormat="1" applyFont="1" applyFill="1" applyBorder="1" applyAlignment="1">
      <alignment vertical="center"/>
    </xf>
    <xf numFmtId="0" fontId="26" fillId="0" borderId="16" xfId="42" applyNumberFormat="1" applyFont="1" applyFill="1" applyBorder="1" applyAlignment="1">
      <alignment horizontal="centerContinuous" vertical="center" shrinkToFit="1"/>
    </xf>
    <xf numFmtId="0" fontId="23" fillId="33" borderId="16" xfId="0" applyFont="1" applyFill="1" applyBorder="1" applyAlignment="1">
      <alignment horizontal="centerContinuous" vertical="center"/>
    </xf>
    <xf numFmtId="0" fontId="26" fillId="0" borderId="16" xfId="42" applyNumberFormat="1" applyFont="1" applyFill="1" applyBorder="1" applyAlignment="1">
      <alignment horizontal="left" vertical="center" shrinkToFit="1"/>
    </xf>
    <xf numFmtId="0" fontId="25" fillId="0" borderId="16" xfId="42" applyNumberFormat="1" applyFont="1" applyFill="1" applyBorder="1" applyAlignment="1">
      <alignment horizontal="centerContinuous" vertical="center"/>
    </xf>
    <xf numFmtId="0" fontId="23" fillId="33" borderId="16" xfId="0" applyFont="1" applyFill="1" applyBorder="1" applyAlignment="1">
      <alignment horizontal="centerContinuous" vertical="center" wrapText="1"/>
    </xf>
    <xf numFmtId="0" fontId="27" fillId="0" borderId="16" xfId="42" applyNumberFormat="1" applyFont="1" applyFill="1" applyBorder="1" applyAlignment="1">
      <alignment horizontal="left" vertical="center" wrapText="1"/>
    </xf>
    <xf numFmtId="0" fontId="23" fillId="33" borderId="16" xfId="0" applyFont="1" applyFill="1" applyBorder="1" applyAlignment="1">
      <alignment horizontal="center" vertical="center" wrapText="1"/>
    </xf>
    <xf numFmtId="0" fontId="23" fillId="33" borderId="11" xfId="0" applyFont="1" applyFill="1" applyBorder="1" applyAlignment="1">
      <alignment horizontal="center" vertical="center" shrinkToFit="1"/>
    </xf>
    <xf numFmtId="0" fontId="23" fillId="33" borderId="13" xfId="0" applyFont="1" applyFill="1" applyBorder="1" applyAlignment="1">
      <alignment horizontal="center" vertical="center" shrinkToFit="1"/>
    </xf>
    <xf numFmtId="0" fontId="26" fillId="0" borderId="16" xfId="42" applyNumberFormat="1" applyFont="1" applyFill="1" applyBorder="1" applyAlignment="1">
      <alignment horizontal="centerContinuous" vertical="center"/>
    </xf>
    <xf numFmtId="0" fontId="25" fillId="0" borderId="15" xfId="42" applyNumberFormat="1" applyFont="1" applyFill="1" applyBorder="1" applyAlignment="1">
      <alignment horizontal="centerContinuous" vertical="center"/>
    </xf>
    <xf numFmtId="0" fontId="25" fillId="0" borderId="16" xfId="42" applyNumberFormat="1" applyFont="1" applyFill="1" applyBorder="1" applyAlignment="1">
      <alignment horizontal="centerContinuous" vertical="center" shrinkToFit="1"/>
    </xf>
    <xf numFmtId="0" fontId="25" fillId="0" borderId="16" xfId="42" applyNumberFormat="1" applyFont="1" applyFill="1" applyBorder="1" applyAlignment="1">
      <alignment horizontal="left" vertical="center" shrinkToFit="1"/>
    </xf>
    <xf numFmtId="0" fontId="24" fillId="0" borderId="19" xfId="0" applyFont="1" applyFill="1" applyBorder="1" applyAlignment="1">
      <alignment horizontal="left" vertical="center" wrapText="1" indent="6"/>
    </xf>
    <xf numFmtId="0" fontId="24" fillId="0" borderId="10" xfId="0" applyFont="1" applyFill="1" applyBorder="1" applyAlignment="1">
      <alignment horizontal="left" vertical="center" wrapText="1" indent="6"/>
    </xf>
    <xf numFmtId="0" fontId="26" fillId="0" borderId="20" xfId="42" applyNumberFormat="1" applyFont="1" applyFill="1" applyBorder="1" applyAlignment="1">
      <alignment horizontal="centerContinuous" vertical="center" shrinkToFit="1"/>
    </xf>
    <xf numFmtId="0" fontId="23" fillId="33" borderId="20" xfId="0" applyFont="1" applyFill="1" applyBorder="1" applyAlignment="1">
      <alignment horizontal="centerContinuous" vertical="center"/>
    </xf>
    <xf numFmtId="0" fontId="26" fillId="0" borderId="20" xfId="42" applyNumberFormat="1" applyFont="1" applyFill="1" applyBorder="1" applyAlignment="1">
      <alignment horizontal="left" vertical="center" shrinkToFit="1"/>
    </xf>
    <xf numFmtId="0" fontId="25" fillId="0" borderId="20" xfId="42" applyNumberFormat="1" applyFont="1" applyFill="1" applyBorder="1" applyAlignment="1">
      <alignment horizontal="centerContinuous" vertical="center"/>
    </xf>
    <xf numFmtId="0" fontId="27" fillId="0" borderId="20" xfId="42" applyNumberFormat="1" applyFont="1" applyFill="1" applyBorder="1" applyAlignment="1">
      <alignment horizontal="left" vertical="center" wrapText="1"/>
    </xf>
    <xf numFmtId="0" fontId="23" fillId="33" borderId="20" xfId="0" applyFont="1" applyFill="1" applyBorder="1" applyAlignment="1">
      <alignment horizontal="center" vertical="center"/>
    </xf>
    <xf numFmtId="0" fontId="23" fillId="33" borderId="16" xfId="0" applyFont="1" applyFill="1" applyBorder="1" applyAlignment="1">
      <alignment horizontal="center" vertical="center" shrinkToFit="1"/>
    </xf>
    <xf numFmtId="0" fontId="26" fillId="0" borderId="20" xfId="42" applyNumberFormat="1" applyFont="1" applyFill="1" applyBorder="1" applyAlignment="1">
      <alignment horizontal="centerContinuous" vertical="center"/>
    </xf>
    <xf numFmtId="0" fontId="25" fillId="0" borderId="20" xfId="42" applyNumberFormat="1" applyFont="1" applyFill="1" applyBorder="1" applyAlignment="1">
      <alignment horizontal="centerContinuous" vertical="center" shrinkToFit="1"/>
    </xf>
    <xf numFmtId="0" fontId="25" fillId="0" borderId="20" xfId="42" applyNumberFormat="1" applyFont="1" applyFill="1" applyBorder="1" applyAlignment="1">
      <alignment horizontal="left" vertical="center" shrinkToFit="1"/>
    </xf>
    <xf numFmtId="0" fontId="23" fillId="33" borderId="20" xfId="0" applyFont="1" applyFill="1" applyBorder="1" applyAlignment="1">
      <alignment horizontal="center" vertical="center" shrinkToFit="1"/>
    </xf>
    <xf numFmtId="0" fontId="23" fillId="33" borderId="14" xfId="0" applyFont="1" applyFill="1" applyBorder="1" applyAlignment="1">
      <alignment horizontal="centerContinuous" vertical="center"/>
    </xf>
    <xf numFmtId="0" fontId="25" fillId="0" borderId="14" xfId="42" applyNumberFormat="1" applyFont="1" applyFill="1" applyBorder="1" applyAlignment="1">
      <alignment horizontal="centerContinuous" vertical="center"/>
    </xf>
    <xf numFmtId="0" fontId="28" fillId="0" borderId="16" xfId="0" applyFont="1" applyFill="1" applyBorder="1" applyAlignment="1">
      <alignment horizontal="center" vertical="top"/>
    </xf>
    <xf numFmtId="0" fontId="28" fillId="0" borderId="20" xfId="0" applyFont="1" applyFill="1" applyBorder="1" applyAlignment="1">
      <alignment horizontal="center" vertical="top"/>
    </xf>
    <xf numFmtId="0" fontId="26" fillId="0" borderId="14" xfId="42" applyNumberFormat="1" applyFont="1" applyFill="1" applyBorder="1" applyAlignment="1">
      <alignment horizontal="centerContinuous" vertical="center"/>
    </xf>
    <xf numFmtId="0" fontId="29" fillId="0" borderId="20" xfId="0" applyFont="1" applyFill="1" applyBorder="1" applyAlignment="1">
      <alignment horizontal="left" vertical="center"/>
    </xf>
    <xf numFmtId="0" fontId="25" fillId="0" borderId="20" xfId="42" applyNumberFormat="1" applyFont="1" applyFill="1" applyBorder="1" applyAlignment="1">
      <alignment horizontal="left" vertical="center"/>
    </xf>
    <xf numFmtId="0" fontId="29" fillId="0" borderId="16" xfId="0" applyFont="1" applyFill="1" applyBorder="1" applyAlignment="1">
      <alignment horizontal="centerContinuous" vertical="center"/>
    </xf>
    <xf numFmtId="0" fontId="23" fillId="33" borderId="14" xfId="0" applyFont="1" applyFill="1" applyBorder="1" applyAlignment="1">
      <alignment horizontal="center" vertical="center"/>
    </xf>
    <xf numFmtId="0" fontId="23" fillId="33" borderId="14" xfId="0" applyFont="1" applyFill="1" applyBorder="1" applyAlignment="1">
      <alignment horizontal="center" vertical="center" shrinkToFit="1"/>
    </xf>
    <xf numFmtId="0" fontId="20" fillId="0" borderId="16" xfId="0" applyFont="1" applyFill="1" applyBorder="1" applyAlignment="1">
      <alignment horizontal="centerContinuous" vertical="center"/>
    </xf>
    <xf numFmtId="0" fontId="29" fillId="0" borderId="20" xfId="0" applyFont="1" applyFill="1" applyBorder="1" applyAlignment="1">
      <alignment horizontal="centerContinuous" vertical="center"/>
    </xf>
    <xf numFmtId="0" fontId="20" fillId="0" borderId="16" xfId="0" applyFont="1" applyFill="1" applyBorder="1" applyAlignment="1">
      <alignment horizontal="left" vertical="center" shrinkToFit="1"/>
    </xf>
    <xf numFmtId="0" fontId="19" fillId="0" borderId="16" xfId="0" applyFont="1" applyFill="1" applyBorder="1" applyAlignment="1">
      <alignment vertical="center"/>
    </xf>
    <xf numFmtId="0" fontId="26" fillId="0" borderId="17" xfId="42" applyNumberFormat="1" applyFont="1" applyFill="1" applyBorder="1" applyAlignment="1">
      <alignment horizontal="left" vertical="center" shrinkToFit="1"/>
    </xf>
    <xf numFmtId="0" fontId="20" fillId="0" borderId="20" xfId="0" applyFont="1" applyFill="1" applyBorder="1" applyAlignment="1">
      <alignment horizontal="centerContinuous" vertical="center"/>
    </xf>
    <xf numFmtId="0" fontId="20" fillId="0" borderId="20" xfId="0" applyFont="1" applyFill="1" applyBorder="1" applyAlignment="1">
      <alignment horizontal="left" vertical="center" shrinkToFit="1"/>
    </xf>
    <xf numFmtId="0" fontId="19" fillId="0" borderId="20" xfId="0" applyFont="1" applyFill="1" applyBorder="1" applyAlignment="1">
      <alignment vertical="center"/>
    </xf>
    <xf numFmtId="0" fontId="26" fillId="0" borderId="19" xfId="42" applyNumberFormat="1" applyFont="1" applyFill="1" applyBorder="1" applyAlignment="1">
      <alignment horizontal="left" vertical="center" shrinkToFit="1"/>
    </xf>
    <xf numFmtId="0" fontId="30" fillId="0" borderId="20" xfId="42" applyNumberFormat="1" applyFont="1" applyFill="1" applyBorder="1" applyAlignment="1">
      <alignment horizontal="center" shrinkToFit="1"/>
    </xf>
    <xf numFmtId="0" fontId="31" fillId="0" borderId="20" xfId="42" applyNumberFormat="1" applyFont="1" applyFill="1" applyBorder="1" applyAlignment="1">
      <alignment horizontal="centerContinuous" vertical="center"/>
    </xf>
    <xf numFmtId="0" fontId="26" fillId="0" borderId="14" xfId="42" applyNumberFormat="1" applyFont="1" applyFill="1" applyBorder="1" applyAlignment="1">
      <alignment horizontal="centerContinuous" vertical="center" shrinkToFit="1"/>
    </xf>
    <xf numFmtId="0" fontId="32" fillId="33" borderId="17" xfId="42" applyNumberFormat="1" applyFont="1" applyFill="1" applyBorder="1" applyAlignment="1">
      <alignment horizontal="center" vertical="center"/>
    </xf>
    <xf numFmtId="0" fontId="32" fillId="33" borderId="18" xfId="42" applyNumberFormat="1" applyFont="1" applyFill="1" applyBorder="1" applyAlignment="1">
      <alignment horizontal="center" vertical="center"/>
    </xf>
    <xf numFmtId="0" fontId="32" fillId="33" borderId="16" xfId="42" applyNumberFormat="1" applyFont="1" applyFill="1" applyBorder="1" applyAlignment="1">
      <alignment horizontal="centerContinuous" vertical="center"/>
    </xf>
    <xf numFmtId="0" fontId="26" fillId="0" borderId="21" xfId="42" applyNumberFormat="1" applyFont="1" applyFill="1" applyBorder="1" applyAlignment="1">
      <alignment vertical="center"/>
    </xf>
    <xf numFmtId="0" fontId="26" fillId="0" borderId="18" xfId="42" applyNumberFormat="1" applyFont="1" applyFill="1" applyBorder="1" applyAlignment="1">
      <alignment vertical="center"/>
    </xf>
    <xf numFmtId="0" fontId="32" fillId="33" borderId="19" xfId="42" applyNumberFormat="1" applyFont="1" applyFill="1" applyBorder="1" applyAlignment="1">
      <alignment horizontal="center" vertical="center"/>
    </xf>
    <xf numFmtId="0" fontId="32" fillId="33" borderId="10" xfId="42" applyNumberFormat="1" applyFont="1" applyFill="1" applyBorder="1" applyAlignment="1">
      <alignment horizontal="center" vertical="center"/>
    </xf>
    <xf numFmtId="0" fontId="28" fillId="0" borderId="20" xfId="0" applyFont="1" applyFill="1" applyBorder="1" applyAlignment="1">
      <alignment horizontal="center" shrinkToFit="1"/>
    </xf>
    <xf numFmtId="0" fontId="30" fillId="0" borderId="20" xfId="42" applyNumberFormat="1" applyFont="1" applyFill="1" applyBorder="1" applyAlignment="1">
      <alignment horizontal="center"/>
    </xf>
    <xf numFmtId="0" fontId="32" fillId="33" borderId="20" xfId="42" applyNumberFormat="1" applyFont="1" applyFill="1" applyBorder="1" applyAlignment="1">
      <alignment horizontal="centerContinuous" vertical="center"/>
    </xf>
    <xf numFmtId="0" fontId="32" fillId="33" borderId="15" xfId="42" applyNumberFormat="1" applyFont="1" applyFill="1" applyBorder="1" applyAlignment="1">
      <alignment vertical="center"/>
    </xf>
    <xf numFmtId="0" fontId="26" fillId="0" borderId="0" xfId="42" applyNumberFormat="1" applyFont="1" applyFill="1" applyBorder="1" applyAlignment="1">
      <alignment vertical="center"/>
    </xf>
    <xf numFmtId="0" fontId="26" fillId="0" borderId="10" xfId="42" applyNumberFormat="1" applyFont="1" applyFill="1" applyBorder="1" applyAlignment="1">
      <alignment vertical="center"/>
    </xf>
    <xf numFmtId="0" fontId="25" fillId="0" borderId="14" xfId="42" applyNumberFormat="1" applyFont="1" applyFill="1" applyBorder="1" applyAlignment="1">
      <alignment horizontal="centerContinuous" vertical="center" shrinkToFit="1"/>
    </xf>
    <xf numFmtId="0" fontId="33" fillId="0" borderId="21" xfId="42" applyNumberFormat="1" applyFont="1" applyFill="1" applyBorder="1" applyAlignment="1">
      <alignment vertical="center" wrapText="1"/>
    </xf>
    <xf numFmtId="0" fontId="32" fillId="33" borderId="22" xfId="42" applyNumberFormat="1" applyFont="1" applyFill="1" applyBorder="1" applyAlignment="1">
      <alignment horizontal="center" vertical="center"/>
    </xf>
    <xf numFmtId="0" fontId="32" fillId="33" borderId="23" xfId="42" applyNumberFormat="1" applyFont="1" applyFill="1" applyBorder="1" applyAlignment="1">
      <alignment horizontal="center" vertical="center"/>
    </xf>
    <xf numFmtId="0" fontId="29" fillId="0" borderId="14" xfId="0" applyFont="1" applyFill="1" applyBorder="1" applyAlignment="1">
      <alignment horizontal="left" vertical="center"/>
    </xf>
    <xf numFmtId="0" fontId="25" fillId="0" borderId="14" xfId="42" applyNumberFormat="1" applyFont="1" applyFill="1" applyBorder="1" applyAlignment="1">
      <alignment horizontal="left" vertical="center"/>
    </xf>
    <xf numFmtId="0" fontId="33" fillId="0" borderId="0" xfId="42" applyNumberFormat="1" applyFont="1" applyFill="1" applyBorder="1" applyAlignment="1">
      <alignment vertical="center" wrapText="1"/>
    </xf>
    <xf numFmtId="0" fontId="26" fillId="0" borderId="17" xfId="42" applyNumberFormat="1" applyFont="1" applyFill="1" applyBorder="1" applyAlignment="1">
      <alignment horizontal="center" vertical="center"/>
    </xf>
    <xf numFmtId="0" fontId="26" fillId="0" borderId="18" xfId="42" applyNumberFormat="1" applyFont="1" applyFill="1" applyBorder="1" applyAlignment="1">
      <alignment horizontal="center" vertical="center"/>
    </xf>
    <xf numFmtId="0" fontId="26" fillId="0" borderId="17" xfId="0" applyFont="1" applyFill="1" applyBorder="1" applyAlignment="1">
      <alignment vertical="center"/>
    </xf>
    <xf numFmtId="0" fontId="26" fillId="0" borderId="20" xfId="42" applyNumberFormat="1" applyFont="1" applyFill="1" applyBorder="1" applyAlignment="1">
      <alignment vertical="center"/>
    </xf>
    <xf numFmtId="0" fontId="26" fillId="0" borderId="19" xfId="42" applyNumberFormat="1" applyFont="1" applyFill="1" applyBorder="1" applyAlignment="1">
      <alignment horizontal="center" vertical="center"/>
    </xf>
    <xf numFmtId="0" fontId="26" fillId="0" borderId="10" xfId="42" applyNumberFormat="1" applyFont="1" applyFill="1" applyBorder="1" applyAlignment="1">
      <alignment horizontal="center" vertical="center"/>
    </xf>
    <xf numFmtId="0" fontId="19" fillId="0" borderId="19" xfId="0" applyFont="1" applyFill="1" applyBorder="1" applyAlignment="1">
      <alignment vertical="center"/>
    </xf>
    <xf numFmtId="0" fontId="32" fillId="33" borderId="14" xfId="42" applyNumberFormat="1" applyFont="1" applyFill="1" applyBorder="1" applyAlignment="1">
      <alignment horizontal="centerContinuous" vertical="center"/>
    </xf>
    <xf numFmtId="0" fontId="20" fillId="0" borderId="14" xfId="0" applyFont="1" applyFill="1" applyBorder="1" applyAlignment="1">
      <alignment horizontal="centerContinuous" vertical="center"/>
    </xf>
    <xf numFmtId="0" fontId="28" fillId="0" borderId="14" xfId="0" applyFont="1" applyFill="1" applyBorder="1" applyAlignment="1">
      <alignment horizontal="center" shrinkToFit="1"/>
    </xf>
    <xf numFmtId="0" fontId="26" fillId="0" borderId="22" xfId="42" applyNumberFormat="1" applyFont="1" applyFill="1" applyBorder="1" applyAlignment="1">
      <alignment horizontal="center" vertical="center"/>
    </xf>
    <xf numFmtId="0" fontId="26" fillId="0" borderId="23" xfId="42" applyNumberFormat="1" applyFont="1" applyFill="1" applyBorder="1" applyAlignment="1">
      <alignment horizontal="center" vertical="center"/>
    </xf>
    <xf numFmtId="0" fontId="28" fillId="0" borderId="18" xfId="0" applyFont="1" applyFill="1" applyBorder="1" applyAlignment="1">
      <alignment horizontal="left" vertical="center" wrapText="1"/>
    </xf>
    <xf numFmtId="0" fontId="26" fillId="0" borderId="16" xfId="42" applyNumberFormat="1" applyFont="1" applyFill="1" applyBorder="1" applyAlignment="1">
      <alignment vertical="center"/>
    </xf>
    <xf numFmtId="0" fontId="22" fillId="0" borderId="0" xfId="0" applyFont="1" applyFill="1" applyAlignment="1">
      <alignment vertical="center"/>
    </xf>
    <xf numFmtId="0" fontId="32" fillId="33" borderId="17" xfId="42" applyNumberFormat="1" applyFont="1" applyFill="1" applyBorder="1" applyAlignment="1">
      <alignment horizontal="center" vertical="center" shrinkToFit="1"/>
    </xf>
    <xf numFmtId="0" fontId="32" fillId="33" borderId="18" xfId="42" applyNumberFormat="1" applyFont="1" applyFill="1" applyBorder="1" applyAlignment="1">
      <alignment horizontal="center" vertical="center" shrinkToFit="1"/>
    </xf>
    <xf numFmtId="0" fontId="28" fillId="0" borderId="10" xfId="0" applyFont="1" applyFill="1" applyBorder="1" applyAlignment="1">
      <alignment horizontal="left" vertical="center" wrapText="1"/>
    </xf>
    <xf numFmtId="0" fontId="31" fillId="0" borderId="20" xfId="42" applyNumberFormat="1" applyFont="1" applyFill="1" applyBorder="1" applyAlignment="1">
      <alignment horizontal="center" vertical="center"/>
    </xf>
    <xf numFmtId="0" fontId="32" fillId="33" borderId="19" xfId="42" applyNumberFormat="1" applyFont="1" applyFill="1" applyBorder="1" applyAlignment="1">
      <alignment horizontal="center" vertical="center" shrinkToFit="1"/>
    </xf>
    <xf numFmtId="0" fontId="32" fillId="33" borderId="10" xfId="42" applyNumberFormat="1" applyFont="1" applyFill="1" applyBorder="1" applyAlignment="1">
      <alignment horizontal="center" vertical="center" shrinkToFit="1"/>
    </xf>
    <xf numFmtId="0" fontId="20" fillId="0" borderId="0" xfId="0" applyFont="1" applyFill="1" applyAlignment="1">
      <alignment horizontal="centerContinuous" vertical="center"/>
    </xf>
    <xf numFmtId="0" fontId="28" fillId="0" borderId="20" xfId="0" applyFont="1" applyFill="1" applyBorder="1" applyAlignment="1">
      <alignment horizontal="center"/>
    </xf>
    <xf numFmtId="0" fontId="34" fillId="0" borderId="14" xfId="0" applyFont="1" applyFill="1" applyBorder="1" applyAlignment="1">
      <alignment horizontal="centerContinuous" vertical="center"/>
    </xf>
    <xf numFmtId="0" fontId="32" fillId="33" borderId="22" xfId="42" applyNumberFormat="1" applyFont="1" applyFill="1" applyBorder="1" applyAlignment="1">
      <alignment horizontal="center" vertical="center" shrinkToFit="1"/>
    </xf>
    <xf numFmtId="0" fontId="32" fillId="33" borderId="23" xfId="42" applyNumberFormat="1" applyFont="1" applyFill="1" applyBorder="1" applyAlignment="1">
      <alignment horizontal="center" vertical="center" shrinkToFit="1"/>
    </xf>
    <xf numFmtId="0" fontId="29" fillId="0" borderId="19"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0" xfId="0" applyFont="1" applyFill="1" applyBorder="1" applyAlignment="1">
      <alignment horizontal="centerContinuous" vertical="center"/>
    </xf>
    <xf numFmtId="0" fontId="25" fillId="0" borderId="16" xfId="42" applyNumberFormat="1" applyFont="1" applyFill="1" applyBorder="1" applyAlignment="1">
      <alignment vertical="center"/>
    </xf>
    <xf numFmtId="0" fontId="35" fillId="0" borderId="20" xfId="0" applyFont="1" applyFill="1" applyBorder="1" applyAlignment="1">
      <alignment horizontal="center" vertical="center"/>
    </xf>
    <xf numFmtId="0" fontId="26" fillId="0" borderId="15" xfId="42" applyNumberFormat="1" applyFont="1" applyFill="1" applyBorder="1" applyAlignment="1">
      <alignment vertical="center" shrinkToFit="1"/>
    </xf>
    <xf numFmtId="0" fontId="29" fillId="0" borderId="0" xfId="0" applyFont="1" applyFill="1" applyAlignment="1">
      <alignment horizontal="center" vertical="center"/>
    </xf>
    <xf numFmtId="0" fontId="20" fillId="0" borderId="0" xfId="0" applyFont="1" applyFill="1" applyAlignment="1">
      <alignment horizontal="center" vertical="center"/>
    </xf>
    <xf numFmtId="0" fontId="29" fillId="0" borderId="20" xfId="0" applyFont="1" applyFill="1" applyBorder="1" applyAlignment="1">
      <alignment vertical="center"/>
    </xf>
    <xf numFmtId="0" fontId="25" fillId="0" borderId="20" xfId="42" applyNumberFormat="1" applyFont="1" applyFill="1" applyBorder="1" applyAlignment="1">
      <alignment vertical="center"/>
    </xf>
    <xf numFmtId="0" fontId="34" fillId="0" borderId="0" xfId="0" applyFont="1" applyFill="1" applyAlignment="1">
      <alignment horizontal="centerContinuous" vertical="center"/>
    </xf>
    <xf numFmtId="0" fontId="19" fillId="0" borderId="0" xfId="0" applyFont="1" applyFill="1" applyAlignment="1">
      <alignment horizontal="centerContinuous" vertical="center"/>
    </xf>
    <xf numFmtId="0" fontId="36" fillId="0" borderId="0" xfId="0" applyFont="1" applyFill="1" applyBorder="1" applyAlignment="1">
      <alignment horizontal="center"/>
    </xf>
    <xf numFmtId="0" fontId="27" fillId="0" borderId="0" xfId="0" applyFont="1" applyFill="1" applyAlignment="1">
      <alignment horizontal="center"/>
    </xf>
    <xf numFmtId="0" fontId="30" fillId="0" borderId="19" xfId="42" applyNumberFormat="1" applyFont="1" applyFill="1" applyBorder="1" applyAlignment="1">
      <alignment horizontal="center"/>
    </xf>
    <xf numFmtId="0" fontId="30" fillId="0" borderId="10" xfId="42" applyNumberFormat="1" applyFont="1" applyFill="1" applyBorder="1" applyAlignment="1">
      <alignment horizontal="center"/>
    </xf>
    <xf numFmtId="0" fontId="29" fillId="0" borderId="0" xfId="0" applyFont="1" applyFill="1" applyAlignment="1">
      <alignment horizontal="centerContinuous" vertical="center"/>
    </xf>
    <xf numFmtId="0" fontId="25" fillId="0" borderId="19" xfId="42" applyNumberFormat="1" applyFont="1" applyFill="1" applyBorder="1" applyAlignment="1">
      <alignment horizontal="center" vertical="center"/>
    </xf>
    <xf numFmtId="0" fontId="25" fillId="0" borderId="10" xfId="42" applyNumberFormat="1" applyFont="1" applyFill="1" applyBorder="1" applyAlignment="1">
      <alignment horizontal="center" vertical="center"/>
    </xf>
    <xf numFmtId="0" fontId="29" fillId="0" borderId="14" xfId="0" applyFont="1" applyFill="1" applyBorder="1" applyAlignment="1">
      <alignment horizontal="centerContinuous" vertical="center"/>
    </xf>
    <xf numFmtId="0" fontId="25" fillId="0" borderId="0" xfId="42" applyNumberFormat="1" applyFont="1" applyFill="1" applyBorder="1" applyAlignment="1">
      <alignment horizontal="centerContinuous" vertical="center"/>
    </xf>
    <xf numFmtId="0" fontId="26" fillId="0" borderId="0" xfId="0" applyFont="1" applyFill="1" applyAlignment="1">
      <alignment horizontal="centerContinuous" vertical="center"/>
    </xf>
    <xf numFmtId="0" fontId="25" fillId="0" borderId="0" xfId="0" applyFont="1" applyFill="1" applyBorder="1" applyAlignment="1">
      <alignment horizontal="centerContinuous"/>
    </xf>
    <xf numFmtId="0" fontId="26" fillId="0" borderId="0" xfId="0" applyFont="1" applyFill="1" applyAlignment="1">
      <alignment horizontal="centerContinuous"/>
    </xf>
    <xf numFmtId="0" fontId="26" fillId="0" borderId="0" xfId="42" applyNumberFormat="1" applyFont="1" applyFill="1" applyAlignment="1">
      <alignment vertical="center"/>
    </xf>
    <xf numFmtId="0" fontId="22" fillId="0" borderId="0" xfId="0" applyFont="1" applyFill="1" applyBorder="1" applyAlignment="1">
      <alignment horizontal="centerContinuous"/>
    </xf>
    <xf numFmtId="0" fontId="19" fillId="0" borderId="0" xfId="0" applyFont="1" applyFill="1" applyAlignment="1">
      <alignment horizontal="centerContinuous"/>
    </xf>
    <xf numFmtId="0" fontId="25" fillId="0" borderId="14" xfId="0" applyFont="1" applyFill="1" applyBorder="1" applyAlignment="1">
      <alignment vertical="center"/>
    </xf>
    <xf numFmtId="0" fontId="25" fillId="0" borderId="0" xfId="42" applyNumberFormat="1" applyFont="1" applyFill="1" applyBorder="1" applyAlignment="1">
      <alignment vertical="center"/>
    </xf>
    <xf numFmtId="0" fontId="34" fillId="0" borderId="0" xfId="0" applyFont="1" applyFill="1" applyAlignment="1">
      <alignment vertical="center"/>
    </xf>
    <xf numFmtId="0" fontId="22" fillId="0" borderId="0" xfId="0" applyFont="1" applyFill="1" applyAlignment="1">
      <alignment horizontal="centerContinuous"/>
    </xf>
    <xf numFmtId="0" fontId="29" fillId="0" borderId="16" xfId="0" applyFont="1" applyFill="1" applyBorder="1" applyAlignment="1">
      <alignment vertical="center"/>
    </xf>
    <xf numFmtId="0" fontId="34" fillId="0" borderId="14" xfId="0" applyFont="1" applyFill="1" applyBorder="1" applyAlignment="1">
      <alignment vertical="center"/>
    </xf>
    <xf numFmtId="0" fontId="30" fillId="0" borderId="22" xfId="42" applyNumberFormat="1" applyFont="1" applyFill="1" applyBorder="1" applyAlignment="1">
      <alignment horizontal="center"/>
    </xf>
    <xf numFmtId="0" fontId="30" fillId="0" borderId="23" xfId="42" applyNumberFormat="1" applyFont="1" applyFill="1" applyBorder="1" applyAlignment="1">
      <alignment horizontal="center"/>
    </xf>
    <xf numFmtId="0" fontId="26" fillId="0" borderId="14" xfId="42" applyNumberFormat="1" applyFont="1" applyFill="1" applyBorder="1" applyAlignment="1">
      <alignment horizontal="left" vertical="center" shrinkToFit="1"/>
    </xf>
    <xf numFmtId="0" fontId="27" fillId="0" borderId="14" xfId="42" applyNumberFormat="1" applyFont="1" applyFill="1" applyBorder="1" applyAlignment="1">
      <alignment horizontal="left" vertical="center" wrapText="1"/>
    </xf>
    <xf numFmtId="0" fontId="26" fillId="0" borderId="22" xfId="42" applyNumberFormat="1" applyFont="1" applyFill="1" applyBorder="1" applyAlignment="1">
      <alignment horizontal="left" vertical="center" shrinkToFit="1"/>
    </xf>
    <xf numFmtId="0" fontId="30" fillId="0" borderId="14" xfId="42" applyNumberFormat="1" applyFont="1" applyFill="1" applyBorder="1" applyAlignment="1">
      <alignment horizontal="center" shrinkToFit="1"/>
    </xf>
    <xf numFmtId="0" fontId="25" fillId="0" borderId="14" xfId="42" applyNumberFormat="1" applyFont="1" applyFill="1" applyBorder="1" applyAlignment="1">
      <alignment horizontal="left" vertical="center" shrinkToFit="1"/>
    </xf>
    <xf numFmtId="0" fontId="24" fillId="0" borderId="22" xfId="0" applyFont="1" applyFill="1" applyBorder="1" applyAlignment="1">
      <alignment horizontal="left" vertical="center" wrapText="1" indent="6"/>
    </xf>
    <xf numFmtId="0" fontId="24" fillId="0" borderId="23" xfId="0" applyFont="1" applyFill="1" applyBorder="1" applyAlignment="1">
      <alignment horizontal="left" vertical="center" wrapText="1" indent="6"/>
    </xf>
    <xf numFmtId="0" fontId="37" fillId="0" borderId="0" xfId="0" applyFont="1" applyFill="1">
      <alignment vertical="center"/>
    </xf>
    <xf numFmtId="0" fontId="37" fillId="0" borderId="0" xfId="0" applyFont="1" applyFill="1" applyAlignment="1">
      <alignment vertical="center"/>
    </xf>
    <xf numFmtId="0" fontId="37" fillId="0" borderId="0" xfId="0" applyFont="1" applyFill="1" applyAlignment="1">
      <alignment horizontal="left" vertical="center"/>
    </xf>
    <xf numFmtId="0" fontId="37" fillId="0" borderId="0" xfId="0" applyFont="1" applyFill="1" applyAlignment="1">
      <alignment horizontal="center" vertical="center"/>
    </xf>
    <xf numFmtId="0" fontId="38" fillId="0" borderId="0" xfId="0" applyFont="1" applyFill="1">
      <alignment vertical="center"/>
    </xf>
    <xf numFmtId="0" fontId="37" fillId="33" borderId="24" xfId="0" applyFont="1" applyFill="1" applyBorder="1" applyAlignment="1">
      <alignment horizontal="center" vertical="center" wrapText="1"/>
    </xf>
    <xf numFmtId="0" fontId="37" fillId="33" borderId="25" xfId="0" applyFont="1" applyFill="1" applyBorder="1">
      <alignment vertical="center"/>
    </xf>
    <xf numFmtId="0" fontId="37" fillId="33" borderId="26" xfId="0" applyFont="1" applyFill="1" applyBorder="1">
      <alignment vertical="center"/>
    </xf>
    <xf numFmtId="0" fontId="37" fillId="33" borderId="27" xfId="0" applyFont="1" applyFill="1" applyBorder="1">
      <alignment vertical="center"/>
    </xf>
    <xf numFmtId="0" fontId="37" fillId="33" borderId="27" xfId="0" applyFont="1" applyFill="1" applyBorder="1" applyAlignment="1">
      <alignment vertical="center" wrapText="1"/>
    </xf>
    <xf numFmtId="0" fontId="37" fillId="33" borderId="28" xfId="0" applyFont="1" applyFill="1" applyBorder="1" applyAlignment="1">
      <alignment vertical="center" wrapText="1"/>
    </xf>
    <xf numFmtId="0" fontId="37" fillId="33" borderId="25" xfId="0" applyFont="1" applyFill="1" applyBorder="1" applyAlignment="1">
      <alignment vertical="center" wrapText="1"/>
    </xf>
    <xf numFmtId="0" fontId="37" fillId="33" borderId="26" xfId="0" applyFont="1" applyFill="1" applyBorder="1" applyAlignment="1">
      <alignment vertical="center" wrapText="1"/>
    </xf>
    <xf numFmtId="0" fontId="37" fillId="33" borderId="29" xfId="0" applyFont="1" applyFill="1" applyBorder="1" applyAlignment="1">
      <alignment vertical="center" wrapText="1"/>
    </xf>
    <xf numFmtId="0" fontId="37" fillId="33" borderId="30" xfId="0" applyFont="1" applyFill="1" applyBorder="1" applyAlignment="1">
      <alignment vertical="center" wrapText="1"/>
    </xf>
    <xf numFmtId="0" fontId="37" fillId="33" borderId="28" xfId="0" applyFont="1" applyFill="1" applyBorder="1">
      <alignment vertical="center"/>
    </xf>
    <xf numFmtId="0" fontId="37" fillId="33" borderId="31" xfId="0" applyFont="1" applyFill="1" applyBorder="1" applyAlignment="1">
      <alignment vertical="center" wrapText="1"/>
    </xf>
    <xf numFmtId="0" fontId="37" fillId="33" borderId="32" xfId="0" applyFont="1" applyFill="1" applyBorder="1" applyAlignment="1">
      <alignment vertical="center" wrapText="1"/>
    </xf>
    <xf numFmtId="0" fontId="37" fillId="33" borderId="33" xfId="0" applyFont="1" applyFill="1" applyBorder="1" applyAlignment="1">
      <alignment vertical="center" wrapText="1"/>
    </xf>
    <xf numFmtId="0" fontId="37" fillId="33" borderId="34" xfId="0" applyFont="1" applyFill="1" applyBorder="1" applyAlignment="1">
      <alignment vertical="center" wrapText="1"/>
    </xf>
    <xf numFmtId="0" fontId="37" fillId="34" borderId="34" xfId="0" applyFont="1" applyFill="1" applyBorder="1" applyAlignment="1">
      <alignment horizontal="center" vertical="center" wrapText="1"/>
    </xf>
    <xf numFmtId="0" fontId="37" fillId="34" borderId="27" xfId="0" applyFont="1" applyFill="1" applyBorder="1" applyAlignment="1">
      <alignment vertical="center" wrapText="1"/>
    </xf>
    <xf numFmtId="0" fontId="37" fillId="34" borderId="28" xfId="0" applyFont="1" applyFill="1" applyBorder="1" applyAlignment="1">
      <alignment vertical="center" wrapText="1"/>
    </xf>
    <xf numFmtId="0" fontId="37" fillId="34" borderId="31" xfId="0" applyFont="1" applyFill="1" applyBorder="1" applyAlignment="1">
      <alignment vertical="center" wrapText="1"/>
    </xf>
    <xf numFmtId="0" fontId="37" fillId="34" borderId="32" xfId="0" applyFont="1" applyFill="1" applyBorder="1" applyAlignment="1">
      <alignment vertical="center" wrapText="1"/>
    </xf>
    <xf numFmtId="0" fontId="37" fillId="34" borderId="26" xfId="0" applyFont="1" applyFill="1" applyBorder="1" applyAlignment="1">
      <alignment vertical="center" wrapText="1"/>
    </xf>
    <xf numFmtId="0" fontId="37" fillId="33" borderId="28" xfId="0" applyFont="1" applyFill="1" applyBorder="1" applyAlignment="1">
      <alignment horizontal="center" vertical="center" wrapText="1"/>
    </xf>
    <xf numFmtId="49" fontId="37" fillId="0" borderId="27" xfId="42" applyNumberFormat="1" applyFont="1" applyFill="1" applyBorder="1" applyAlignment="1">
      <alignment horizontal="left" vertical="center"/>
    </xf>
    <xf numFmtId="57" fontId="37" fillId="0" borderId="27" xfId="0" applyNumberFormat="1"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57" fontId="37" fillId="0" borderId="31" xfId="0" applyNumberFormat="1" applyFont="1" applyFill="1" applyBorder="1" applyAlignment="1">
      <alignment horizontal="left" vertical="center"/>
    </xf>
    <xf numFmtId="57" fontId="37" fillId="0" borderId="32" xfId="0" applyNumberFormat="1" applyFont="1" applyFill="1" applyBorder="1" applyAlignment="1">
      <alignment horizontal="left" vertical="center"/>
    </xf>
    <xf numFmtId="0" fontId="37" fillId="0" borderId="31" xfId="0" applyFont="1" applyFill="1" applyBorder="1" applyAlignment="1">
      <alignment horizontal="left" vertical="center"/>
    </xf>
    <xf numFmtId="57" fontId="37" fillId="0" borderId="26" xfId="0" applyNumberFormat="1" applyFont="1" applyFill="1" applyBorder="1" applyAlignment="1">
      <alignment horizontal="left" vertical="center"/>
    </xf>
    <xf numFmtId="0" fontId="37" fillId="0" borderId="27" xfId="0" applyFont="1" applyFill="1" applyBorder="1" applyAlignment="1">
      <alignment horizontal="left" vertical="center" wrapText="1"/>
    </xf>
    <xf numFmtId="49" fontId="0" fillId="0" borderId="27" xfId="0" applyNumberFormat="1" applyBorder="1" applyAlignment="1">
      <alignment horizontal="left" vertical="center"/>
    </xf>
    <xf numFmtId="0" fontId="39" fillId="0" borderId="27" xfId="0" applyFont="1" applyFill="1" applyBorder="1" applyAlignment="1">
      <alignment horizontal="center" vertical="center"/>
    </xf>
    <xf numFmtId="0" fontId="37" fillId="33" borderId="35" xfId="0" applyFont="1" applyFill="1" applyBorder="1" applyAlignment="1">
      <alignment horizontal="center" vertical="center" wrapText="1"/>
    </xf>
    <xf numFmtId="0" fontId="37" fillId="33" borderId="35" xfId="0" applyFont="1" applyFill="1" applyBorder="1" applyAlignment="1">
      <alignment horizontal="center" vertical="center"/>
    </xf>
    <xf numFmtId="50" fontId="37" fillId="33" borderId="35" xfId="0" applyNumberFormat="1" applyFont="1" applyFill="1" applyBorder="1" applyAlignment="1">
      <alignment horizontal="center" vertical="center"/>
    </xf>
    <xf numFmtId="49" fontId="37" fillId="33" borderId="35" xfId="0" applyNumberFormat="1" applyFont="1" applyFill="1" applyBorder="1" applyAlignment="1">
      <alignment horizontal="center" vertical="center"/>
    </xf>
    <xf numFmtId="0" fontId="40" fillId="33" borderId="35" xfId="0" applyFont="1" applyFill="1" applyBorder="1" applyAlignment="1">
      <alignment horizontal="center" vertical="center" wrapText="1"/>
    </xf>
    <xf numFmtId="0" fontId="37" fillId="33" borderId="36" xfId="0" applyFont="1" applyFill="1" applyBorder="1" applyAlignment="1">
      <alignment horizontal="center" vertical="center"/>
    </xf>
    <xf numFmtId="50" fontId="37" fillId="33" borderId="37" xfId="0" applyNumberFormat="1" applyFont="1" applyFill="1" applyBorder="1" applyAlignment="1">
      <alignment horizontal="center" vertical="center"/>
    </xf>
    <xf numFmtId="50" fontId="37" fillId="33" borderId="38" xfId="0" applyNumberFormat="1" applyFont="1" applyFill="1" applyBorder="1" applyAlignment="1">
      <alignment horizontal="center" vertical="center"/>
    </xf>
    <xf numFmtId="0" fontId="37" fillId="33" borderId="37" xfId="0" applyFont="1" applyFill="1" applyBorder="1" applyAlignment="1">
      <alignment horizontal="center" vertical="center"/>
    </xf>
    <xf numFmtId="0" fontId="37" fillId="33" borderId="35" xfId="0" applyFont="1" applyFill="1" applyBorder="1" applyAlignment="1">
      <alignment horizontal="left" vertical="center"/>
    </xf>
    <xf numFmtId="0" fontId="37" fillId="33" borderId="38" xfId="0" applyFont="1" applyFill="1" applyBorder="1" applyAlignment="1">
      <alignment horizontal="center" vertical="center"/>
    </xf>
    <xf numFmtId="0" fontId="40" fillId="33" borderId="36" xfId="0" applyFont="1" applyFill="1" applyBorder="1" applyAlignment="1">
      <alignment horizontal="left" vertical="center" wrapText="1"/>
    </xf>
    <xf numFmtId="0" fontId="40" fillId="33" borderId="38" xfId="0" applyFont="1" applyFill="1" applyBorder="1" applyAlignment="1">
      <alignment horizontal="left" vertical="center"/>
    </xf>
    <xf numFmtId="0" fontId="40" fillId="33" borderId="35" xfId="0" applyFont="1" applyFill="1" applyBorder="1" applyAlignment="1">
      <alignment horizontal="center" vertical="center"/>
    </xf>
    <xf numFmtId="0" fontId="38" fillId="0" borderId="0" xfId="0" applyFont="1" applyFill="1" applyAlignment="1">
      <alignment horizontal="center" vertical="center"/>
    </xf>
    <xf numFmtId="0" fontId="41" fillId="0" borderId="0" xfId="0" applyFont="1" applyFill="1">
      <alignment vertical="center"/>
    </xf>
    <xf numFmtId="0" fontId="20" fillId="0" borderId="0" xfId="0" applyFont="1">
      <alignment vertical="center"/>
    </xf>
    <xf numFmtId="0" fontId="42" fillId="0" borderId="0" xfId="0" applyFont="1" applyBorder="1" applyAlignment="1" applyProtection="1">
      <alignment horizontal="center" vertical="center"/>
      <protection hidden="1"/>
    </xf>
    <xf numFmtId="0" fontId="43" fillId="0" borderId="0" xfId="0" applyFont="1" applyAlignment="1" applyProtection="1">
      <alignment horizontal="center" vertical="center"/>
      <protection hidden="1"/>
    </xf>
    <xf numFmtId="0" fontId="20" fillId="33" borderId="24" xfId="0" applyFont="1" applyFill="1" applyBorder="1" applyAlignment="1" applyProtection="1">
      <alignment horizontal="center" vertical="center"/>
      <protection hidden="1"/>
    </xf>
    <xf numFmtId="0" fontId="20" fillId="0" borderId="39" xfId="0" applyFont="1" applyBorder="1" applyAlignment="1" applyProtection="1">
      <alignment horizontal="center" vertical="center"/>
      <protection hidden="1"/>
    </xf>
    <xf numFmtId="0" fontId="20" fillId="33" borderId="24" xfId="0" applyFont="1" applyFill="1" applyBorder="1" applyAlignment="1" applyProtection="1">
      <alignment horizontal="center" vertical="center" textRotation="255"/>
      <protection hidden="1"/>
    </xf>
    <xf numFmtId="0" fontId="20" fillId="0" borderId="0" xfId="0" applyFont="1" applyProtection="1">
      <alignment vertical="center"/>
      <protection hidden="1"/>
    </xf>
    <xf numFmtId="0" fontId="44" fillId="35" borderId="24" xfId="0" applyFont="1" applyFill="1" applyBorder="1" applyAlignment="1" applyProtection="1">
      <alignment horizontal="center" vertical="center"/>
      <protection hidden="1"/>
    </xf>
    <xf numFmtId="0" fontId="20" fillId="33" borderId="24" xfId="0" applyFont="1" applyFill="1" applyBorder="1" applyAlignment="1" applyProtection="1">
      <alignment vertical="center" textRotation="255"/>
      <protection hidden="1"/>
    </xf>
    <xf numFmtId="0" fontId="20" fillId="33" borderId="24" xfId="0" applyFont="1" applyFill="1" applyBorder="1" applyAlignment="1">
      <alignment horizontal="center" vertical="center"/>
    </xf>
    <xf numFmtId="0" fontId="23" fillId="0" borderId="24" xfId="0" applyFont="1" applyBorder="1" applyAlignment="1" applyProtection="1">
      <alignment horizontal="center" wrapText="1"/>
      <protection locked="0"/>
    </xf>
    <xf numFmtId="0" fontId="20" fillId="0" borderId="24" xfId="0" applyFont="1" applyBorder="1" applyAlignment="1" applyProtection="1">
      <alignment horizontal="left" vertical="center" wrapText="1"/>
      <protection locked="0"/>
    </xf>
    <xf numFmtId="0" fontId="20" fillId="33" borderId="40" xfId="0" applyFont="1" applyFill="1" applyBorder="1" applyAlignment="1" applyProtection="1">
      <alignment horizontal="center" vertical="center"/>
      <protection hidden="1"/>
    </xf>
    <xf numFmtId="0" fontId="20" fillId="33" borderId="41" xfId="0" applyFont="1" applyFill="1" applyBorder="1" applyAlignment="1" applyProtection="1">
      <alignment horizontal="center" vertical="center"/>
      <protection hidden="1"/>
    </xf>
    <xf numFmtId="0" fontId="45" fillId="33" borderId="40" xfId="0" applyFont="1" applyFill="1" applyBorder="1" applyAlignment="1" applyProtection="1">
      <alignment horizontal="center" vertical="center" wrapText="1"/>
      <protection hidden="1"/>
    </xf>
    <xf numFmtId="0" fontId="20" fillId="33" borderId="41" xfId="0" applyFont="1" applyFill="1" applyBorder="1" applyAlignment="1" applyProtection="1">
      <alignment horizontal="center" vertical="center" wrapText="1"/>
      <protection hidden="1"/>
    </xf>
    <xf numFmtId="0" fontId="20" fillId="33" borderId="42" xfId="0" applyFont="1" applyFill="1" applyBorder="1" applyAlignment="1" applyProtection="1">
      <alignment horizontal="center" vertical="center"/>
      <protection hidden="1"/>
    </xf>
    <xf numFmtId="0" fontId="20" fillId="33" borderId="40" xfId="0" applyFont="1" applyFill="1" applyBorder="1" applyAlignment="1" applyProtection="1">
      <alignment horizontal="center" vertical="center" wrapText="1"/>
      <protection hidden="1"/>
    </xf>
    <xf numFmtId="0" fontId="20" fillId="33" borderId="42" xfId="0" applyFont="1" applyFill="1" applyBorder="1" applyAlignment="1" applyProtection="1">
      <alignment horizontal="center" vertical="center" wrapText="1"/>
      <protection hidden="1"/>
    </xf>
    <xf numFmtId="0" fontId="20" fillId="0" borderId="0" xfId="0" applyFont="1" applyBorder="1" applyProtection="1">
      <alignment vertical="center"/>
      <protection hidden="1"/>
    </xf>
    <xf numFmtId="0" fontId="20" fillId="0" borderId="42" xfId="0" applyFont="1" applyBorder="1" applyProtection="1">
      <alignment vertical="center"/>
      <protection hidden="1"/>
    </xf>
    <xf numFmtId="0" fontId="23" fillId="0" borderId="24" xfId="0" applyFont="1" applyBorder="1" applyAlignment="1" applyProtection="1">
      <alignment horizontal="center"/>
      <protection locked="0"/>
    </xf>
    <xf numFmtId="0" fontId="20" fillId="33" borderId="43" xfId="0" applyFont="1" applyFill="1" applyBorder="1" applyAlignment="1" applyProtection="1">
      <alignment horizontal="center" vertical="center"/>
      <protection hidden="1"/>
    </xf>
    <xf numFmtId="0" fontId="20" fillId="33" borderId="0" xfId="0" applyFont="1" applyFill="1" applyBorder="1" applyAlignment="1" applyProtection="1">
      <alignment horizontal="center" vertical="center"/>
      <protection hidden="1"/>
    </xf>
    <xf numFmtId="0" fontId="20" fillId="33" borderId="43" xfId="0" applyFont="1" applyFill="1" applyBorder="1" applyAlignment="1" applyProtection="1">
      <alignment horizontal="center" vertical="center" wrapText="1"/>
      <protection hidden="1"/>
    </xf>
    <xf numFmtId="0" fontId="20" fillId="33" borderId="0" xfId="0" applyFont="1" applyFill="1" applyBorder="1" applyAlignment="1" applyProtection="1">
      <alignment horizontal="center" vertical="center" wrapText="1"/>
      <protection hidden="1"/>
    </xf>
    <xf numFmtId="0" fontId="20" fillId="33" borderId="44" xfId="0" applyFont="1" applyFill="1" applyBorder="1" applyAlignment="1" applyProtection="1">
      <alignment horizontal="center" vertical="center"/>
      <protection hidden="1"/>
    </xf>
    <xf numFmtId="0" fontId="20" fillId="33" borderId="44" xfId="0" applyFont="1" applyFill="1" applyBorder="1" applyAlignment="1" applyProtection="1">
      <alignment horizontal="center" vertical="center" wrapText="1"/>
      <protection hidden="1"/>
    </xf>
    <xf numFmtId="0" fontId="20" fillId="0" borderId="44" xfId="0" applyFont="1" applyBorder="1" applyProtection="1">
      <alignment vertical="center"/>
      <protection hidden="1"/>
    </xf>
    <xf numFmtId="0" fontId="20" fillId="33" borderId="45" xfId="0" applyFont="1" applyFill="1" applyBorder="1" applyAlignment="1" applyProtection="1">
      <alignment horizontal="center" vertical="center"/>
      <protection hidden="1"/>
    </xf>
    <xf numFmtId="0" fontId="20" fillId="33" borderId="46" xfId="0" applyFont="1" applyFill="1" applyBorder="1" applyAlignment="1" applyProtection="1">
      <alignment horizontal="center" vertical="center"/>
      <protection hidden="1"/>
    </xf>
    <xf numFmtId="0" fontId="20" fillId="33" borderId="47" xfId="0" applyFont="1" applyFill="1" applyBorder="1" applyAlignment="1" applyProtection="1">
      <alignment horizontal="center" vertical="center"/>
      <protection hidden="1"/>
    </xf>
    <xf numFmtId="0" fontId="20" fillId="33" borderId="45" xfId="0" applyFont="1" applyFill="1" applyBorder="1" applyAlignment="1" applyProtection="1">
      <alignment horizontal="center" vertical="center" wrapText="1"/>
      <protection hidden="1"/>
    </xf>
    <xf numFmtId="0" fontId="20" fillId="33" borderId="46" xfId="0" applyFont="1" applyFill="1" applyBorder="1" applyAlignment="1" applyProtection="1">
      <alignment horizontal="center" vertical="center" wrapText="1"/>
      <protection hidden="1"/>
    </xf>
    <xf numFmtId="0" fontId="20" fillId="33" borderId="47" xfId="0" applyFont="1" applyFill="1" applyBorder="1" applyAlignment="1" applyProtection="1">
      <alignment horizontal="center" vertical="center" wrapText="1"/>
      <protection hidden="1"/>
    </xf>
    <xf numFmtId="0" fontId="20" fillId="0" borderId="48" xfId="0" applyFont="1" applyBorder="1" applyAlignment="1" applyProtection="1">
      <alignment horizontal="centerContinuous" vertical="center"/>
      <protection hidden="1"/>
    </xf>
    <xf numFmtId="0" fontId="20" fillId="0" borderId="24" xfId="0" applyFont="1" applyBorder="1" applyAlignment="1" applyProtection="1">
      <alignment horizontal="center" vertical="center"/>
      <protection hidden="1"/>
    </xf>
    <xf numFmtId="0" fontId="20" fillId="33" borderId="41" xfId="0" applyFont="1" applyFill="1" applyBorder="1" applyProtection="1">
      <alignment vertical="center"/>
      <protection hidden="1"/>
    </xf>
    <xf numFmtId="0" fontId="21" fillId="33" borderId="41" xfId="0" applyFont="1" applyFill="1" applyBorder="1" applyProtection="1">
      <alignment vertical="center"/>
      <protection hidden="1"/>
    </xf>
    <xf numFmtId="0" fontId="20" fillId="33" borderId="42" xfId="0" applyFont="1" applyFill="1" applyBorder="1" applyProtection="1">
      <alignment vertical="center"/>
      <protection hidden="1"/>
    </xf>
    <xf numFmtId="0" fontId="20" fillId="0" borderId="41" xfId="0" applyFont="1" applyBorder="1" applyAlignment="1" applyProtection="1">
      <alignment horizontal="left" vertical="center"/>
      <protection hidden="1"/>
    </xf>
    <xf numFmtId="0" fontId="44" fillId="0" borderId="0" xfId="0" applyFont="1" applyBorder="1" applyAlignment="1" applyProtection="1">
      <alignment horizontal="left" vertical="center"/>
      <protection hidden="1"/>
    </xf>
    <xf numFmtId="0" fontId="20" fillId="0" borderId="40" xfId="0" applyFont="1" applyBorder="1" applyAlignment="1" applyProtection="1">
      <alignment horizontal="left" vertical="center"/>
      <protection hidden="1"/>
    </xf>
    <xf numFmtId="0" fontId="20" fillId="33" borderId="24" xfId="0" applyFont="1" applyFill="1" applyBorder="1" applyAlignment="1" applyProtection="1">
      <alignment horizontal="center" vertical="center" wrapText="1"/>
      <protection hidden="1"/>
    </xf>
    <xf numFmtId="0" fontId="23" fillId="33" borderId="40" xfId="0" applyFont="1" applyFill="1" applyBorder="1" applyAlignment="1" applyProtection="1">
      <alignment horizontal="centerContinuous" vertical="center" shrinkToFit="1"/>
      <protection hidden="1"/>
    </xf>
    <xf numFmtId="0" fontId="23" fillId="33" borderId="40" xfId="0" applyFont="1" applyFill="1" applyBorder="1" applyAlignment="1" applyProtection="1">
      <alignment horizontal="centerContinuous" vertical="center"/>
      <protection hidden="1"/>
    </xf>
    <xf numFmtId="0" fontId="20" fillId="0" borderId="40" xfId="0" applyFont="1" applyBorder="1" applyAlignment="1" applyProtection="1">
      <alignment horizontal="left" vertical="center" wrapText="1"/>
      <protection hidden="1"/>
    </xf>
    <xf numFmtId="0" fontId="20" fillId="0" borderId="41" xfId="0" applyFont="1" applyBorder="1" applyAlignment="1" applyProtection="1">
      <alignment horizontal="left" vertical="center" wrapText="1"/>
      <protection hidden="1"/>
    </xf>
    <xf numFmtId="0" fontId="20" fillId="0" borderId="42" xfId="0" applyFont="1" applyBorder="1" applyAlignment="1" applyProtection="1">
      <alignment horizontal="left" vertical="center"/>
      <protection hidden="1"/>
    </xf>
    <xf numFmtId="0" fontId="44" fillId="0" borderId="41" xfId="0" applyFont="1" applyBorder="1" applyAlignment="1" applyProtection="1">
      <alignment horizontal="left" vertical="center"/>
      <protection hidden="1"/>
    </xf>
    <xf numFmtId="0" fontId="20" fillId="0" borderId="41" xfId="0" applyFont="1" applyFill="1" applyBorder="1" applyProtection="1">
      <alignment vertical="center"/>
      <protection hidden="1"/>
    </xf>
    <xf numFmtId="0" fontId="23" fillId="0" borderId="41" xfId="0" applyFont="1" applyBorder="1" applyProtection="1">
      <alignment vertical="center"/>
      <protection hidden="1"/>
    </xf>
    <xf numFmtId="0" fontId="44" fillId="0" borderId="0" xfId="0" applyFont="1" applyBorder="1" applyAlignment="1" applyProtection="1">
      <alignment vertical="center" wrapText="1"/>
      <protection hidden="1"/>
    </xf>
    <xf numFmtId="0" fontId="20" fillId="0" borderId="48" xfId="0" applyFont="1" applyBorder="1" applyProtection="1">
      <alignment vertical="center"/>
      <protection hidden="1"/>
    </xf>
    <xf numFmtId="0" fontId="20" fillId="0" borderId="43" xfId="0" applyFont="1" applyBorder="1" applyAlignment="1" applyProtection="1">
      <alignment horizontal="left" vertical="center"/>
      <protection hidden="1"/>
    </xf>
    <xf numFmtId="0" fontId="20" fillId="0" borderId="40" xfId="0" applyFont="1" applyFill="1" applyBorder="1" applyProtection="1">
      <alignment vertical="center"/>
      <protection hidden="1"/>
    </xf>
    <xf numFmtId="0" fontId="20" fillId="0" borderId="39" xfId="0" applyFont="1" applyBorder="1" applyAlignment="1" applyProtection="1">
      <alignment horizontal="centerContinuous" vertical="center"/>
      <protection hidden="1"/>
    </xf>
    <xf numFmtId="0" fontId="20" fillId="33" borderId="0" xfId="0" applyFont="1" applyFill="1" applyBorder="1" applyProtection="1">
      <alignment vertical="center"/>
      <protection hidden="1"/>
    </xf>
    <xf numFmtId="0" fontId="20" fillId="33" borderId="44" xfId="0" applyFont="1" applyFill="1" applyBorder="1" applyProtection="1">
      <alignment vertical="center"/>
      <protection hidden="1"/>
    </xf>
    <xf numFmtId="0" fontId="20" fillId="0" borderId="0" xfId="0" applyFont="1" applyBorder="1" applyAlignment="1" applyProtection="1">
      <alignment horizontal="left" vertical="center"/>
      <protection hidden="1"/>
    </xf>
    <xf numFmtId="0" fontId="23" fillId="33" borderId="43" xfId="0" applyFont="1" applyFill="1" applyBorder="1" applyAlignment="1" applyProtection="1">
      <alignment horizontal="centerContinuous" vertical="center" shrinkToFit="1"/>
      <protection hidden="1"/>
    </xf>
    <xf numFmtId="0" fontId="23" fillId="33" borderId="43" xfId="0" applyFont="1" applyFill="1" applyBorder="1" applyAlignment="1" applyProtection="1">
      <alignment horizontal="centerContinuous" vertical="center"/>
      <protection hidden="1"/>
    </xf>
    <xf numFmtId="0" fontId="20" fillId="0" borderId="43" xfId="0" applyFont="1" applyBorder="1" applyAlignment="1" applyProtection="1">
      <alignment horizontal="left" vertical="center" wrapText="1"/>
      <protection hidden="1"/>
    </xf>
    <xf numFmtId="0" fontId="20" fillId="0" borderId="0" xfId="0" applyFont="1" applyBorder="1" applyAlignment="1" applyProtection="1">
      <alignment horizontal="left" vertical="center" wrapText="1"/>
      <protection hidden="1"/>
    </xf>
    <xf numFmtId="0" fontId="20" fillId="0" borderId="44" xfId="0" applyFont="1" applyBorder="1" applyAlignment="1" applyProtection="1">
      <alignment horizontal="left" vertical="center"/>
      <protection hidden="1"/>
    </xf>
    <xf numFmtId="0" fontId="23" fillId="0" borderId="24" xfId="0" applyFont="1" applyBorder="1" applyAlignment="1" applyProtection="1">
      <alignment horizontal="center" vertical="center"/>
      <protection hidden="1"/>
    </xf>
    <xf numFmtId="0" fontId="20" fillId="0" borderId="39" xfId="0" applyFont="1" applyBorder="1" applyProtection="1">
      <alignment vertical="center"/>
      <protection hidden="1"/>
    </xf>
    <xf numFmtId="0" fontId="20" fillId="33" borderId="0" xfId="0" applyFont="1" applyFill="1" applyBorder="1" applyAlignment="1" applyProtection="1">
      <alignment horizontal="left" vertical="center"/>
      <protection hidden="1"/>
    </xf>
    <xf numFmtId="0" fontId="20" fillId="33" borderId="44" xfId="0" applyFont="1" applyFill="1" applyBorder="1" applyAlignment="1" applyProtection="1">
      <alignment horizontal="left" vertical="center"/>
      <protection hidden="1"/>
    </xf>
    <xf numFmtId="0" fontId="23" fillId="0" borderId="0" xfId="0" applyFont="1" applyBorder="1" applyProtection="1">
      <alignment vertical="center"/>
      <protection hidden="1"/>
    </xf>
    <xf numFmtId="0" fontId="20" fillId="0" borderId="44" xfId="0" applyFont="1" applyBorder="1" applyAlignment="1" applyProtection="1">
      <alignment horizontal="center" vertical="center"/>
      <protection hidden="1"/>
    </xf>
    <xf numFmtId="0" fontId="23" fillId="33" borderId="45" xfId="0" applyFont="1" applyFill="1" applyBorder="1" applyAlignment="1" applyProtection="1">
      <alignment horizontal="centerContinuous" vertical="center" shrinkToFit="1"/>
      <protection hidden="1"/>
    </xf>
    <xf numFmtId="0" fontId="23" fillId="33" borderId="45" xfId="0" applyFont="1" applyFill="1" applyBorder="1" applyAlignment="1" applyProtection="1">
      <alignment horizontal="centerContinuous" vertical="center"/>
      <protection hidden="1"/>
    </xf>
    <xf numFmtId="0" fontId="20" fillId="0" borderId="45" xfId="0" applyFont="1" applyBorder="1" applyAlignment="1" applyProtection="1">
      <alignment horizontal="left" vertical="center" wrapText="1"/>
      <protection hidden="1"/>
    </xf>
    <xf numFmtId="0" fontId="20" fillId="0" borderId="46" xfId="0" applyFont="1" applyBorder="1" applyAlignment="1" applyProtection="1">
      <alignment horizontal="left" vertical="center" wrapText="1"/>
      <protection hidden="1"/>
    </xf>
    <xf numFmtId="0" fontId="20" fillId="0" borderId="46" xfId="0" applyFont="1" applyBorder="1" applyAlignment="1" applyProtection="1">
      <alignment horizontal="left" vertical="center"/>
      <protection hidden="1"/>
    </xf>
    <xf numFmtId="0" fontId="20" fillId="0" borderId="47" xfId="0" applyFont="1" applyBorder="1" applyAlignment="1" applyProtection="1">
      <alignment horizontal="left" vertical="center"/>
      <protection hidden="1"/>
    </xf>
    <xf numFmtId="20" fontId="35" fillId="0" borderId="48" xfId="0" applyNumberFormat="1" applyFont="1" applyBorder="1" applyAlignment="1" applyProtection="1">
      <alignment horizontal="centerContinuous" vertical="center"/>
      <protection hidden="1"/>
    </xf>
    <xf numFmtId="0" fontId="20" fillId="0" borderId="43" xfId="0" applyFont="1" applyBorder="1" applyProtection="1">
      <alignment vertical="center"/>
      <protection hidden="1"/>
    </xf>
    <xf numFmtId="0" fontId="20" fillId="0" borderId="48" xfId="0" applyFont="1" applyBorder="1" applyAlignment="1" applyProtection="1">
      <alignment horizontal="left" vertical="center"/>
      <protection hidden="1"/>
    </xf>
    <xf numFmtId="0" fontId="20" fillId="0" borderId="48" xfId="0" applyFont="1" applyBorder="1" applyAlignment="1" applyProtection="1">
      <alignment horizontal="left" vertical="center" shrinkToFit="1"/>
      <protection hidden="1"/>
    </xf>
    <xf numFmtId="0" fontId="23" fillId="33" borderId="48" xfId="0" applyFont="1" applyFill="1" applyBorder="1" applyAlignment="1" applyProtection="1">
      <alignment horizontal="center" vertical="center" wrapText="1"/>
      <protection hidden="1"/>
    </xf>
    <xf numFmtId="0" fontId="23" fillId="33" borderId="42" xfId="0" applyFont="1" applyFill="1" applyBorder="1" applyAlignment="1" applyProtection="1">
      <alignment horizontal="center" vertical="center" wrapText="1"/>
      <protection hidden="1"/>
    </xf>
    <xf numFmtId="20" fontId="35" fillId="0" borderId="39" xfId="0" applyNumberFormat="1" applyFont="1" applyBorder="1" applyAlignment="1" applyProtection="1">
      <alignment horizontal="centerContinuous" vertical="center"/>
      <protection hidden="1"/>
    </xf>
    <xf numFmtId="0" fontId="20" fillId="0" borderId="40" xfId="0" applyFont="1" applyBorder="1" applyAlignment="1" applyProtection="1">
      <alignment horizontal="left" vertical="top" wrapText="1"/>
      <protection locked="0"/>
    </xf>
    <xf numFmtId="0" fontId="20" fillId="0" borderId="41" xfId="0" applyFont="1" applyBorder="1" applyAlignment="1" applyProtection="1">
      <alignment horizontal="left" vertical="top" wrapText="1"/>
      <protection locked="0"/>
    </xf>
    <xf numFmtId="0" fontId="20" fillId="0" borderId="42" xfId="0" applyFont="1" applyBorder="1" applyAlignment="1" applyProtection="1">
      <alignment horizontal="left" vertical="top" wrapText="1"/>
      <protection locked="0"/>
    </xf>
    <xf numFmtId="0" fontId="29" fillId="0" borderId="39" xfId="0" applyFont="1" applyBorder="1" applyAlignment="1" applyProtection="1">
      <alignment horizontal="left" vertical="center"/>
      <protection hidden="1"/>
    </xf>
    <xf numFmtId="0" fontId="20" fillId="0" borderId="39" xfId="0" applyFont="1" applyBorder="1" applyAlignment="1" applyProtection="1">
      <alignment horizontal="left" vertical="center" shrinkToFit="1"/>
      <protection hidden="1"/>
    </xf>
    <xf numFmtId="0" fontId="23" fillId="33" borderId="39" xfId="0" applyFont="1" applyFill="1" applyBorder="1" applyAlignment="1" applyProtection="1">
      <alignment horizontal="center" vertical="center" wrapText="1"/>
      <protection hidden="1"/>
    </xf>
    <xf numFmtId="0" fontId="23" fillId="33" borderId="44" xfId="0" applyFont="1" applyFill="1" applyBorder="1" applyAlignment="1" applyProtection="1">
      <alignment horizontal="center" vertical="center" wrapText="1"/>
      <protection hidden="1"/>
    </xf>
    <xf numFmtId="0" fontId="46" fillId="0" borderId="43" xfId="0" applyFont="1" applyBorder="1" applyAlignment="1" applyProtection="1">
      <alignment horizontal="left" vertical="center"/>
      <protection hidden="1"/>
    </xf>
    <xf numFmtId="0" fontId="20" fillId="0" borderId="0" xfId="0" applyFont="1" applyBorder="1" applyAlignment="1" applyProtection="1">
      <alignment horizontal="right" vertical="center"/>
      <protection hidden="1"/>
    </xf>
    <xf numFmtId="0" fontId="20" fillId="0" borderId="44" xfId="0" applyFont="1" applyBorder="1" applyAlignment="1" applyProtection="1">
      <alignment horizontal="left" vertical="center" shrinkToFit="1"/>
      <protection hidden="1"/>
    </xf>
    <xf numFmtId="0" fontId="20" fillId="0" borderId="43"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44" xfId="0" applyFont="1" applyBorder="1" applyAlignment="1" applyProtection="1">
      <alignment horizontal="left" vertical="top" wrapText="1"/>
      <protection locked="0"/>
    </xf>
    <xf numFmtId="0" fontId="23" fillId="0" borderId="0" xfId="0" applyFont="1" applyBorder="1" applyAlignment="1" applyProtection="1">
      <alignment horizontal="center" vertical="center"/>
      <protection hidden="1"/>
    </xf>
    <xf numFmtId="0" fontId="23" fillId="0" borderId="43" xfId="0" applyFont="1" applyBorder="1" applyAlignment="1" applyProtection="1">
      <alignment horizontal="left" vertical="center"/>
      <protection hidden="1"/>
    </xf>
    <xf numFmtId="0" fontId="23" fillId="0" borderId="0" xfId="0" applyFont="1" applyBorder="1" applyAlignment="1" applyProtection="1">
      <alignment horizontal="left" vertical="center"/>
      <protection hidden="1"/>
    </xf>
    <xf numFmtId="0" fontId="20" fillId="0" borderId="0" xfId="0" applyFont="1" applyBorder="1" applyAlignment="1" applyProtection="1">
      <alignment horizontal="left" vertical="center" shrinkToFit="1"/>
      <protection hidden="1"/>
    </xf>
    <xf numFmtId="20" fontId="35" fillId="0" borderId="49" xfId="0" applyNumberFormat="1" applyFont="1" applyBorder="1" applyAlignment="1" applyProtection="1">
      <alignment horizontal="centerContinuous" vertical="center"/>
      <protection hidden="1"/>
    </xf>
    <xf numFmtId="0" fontId="20" fillId="33" borderId="0" xfId="0" applyFont="1" applyFill="1" applyBorder="1" applyAlignment="1" applyProtection="1">
      <alignment horizontal="centerContinuous" vertical="center"/>
      <protection hidden="1"/>
    </xf>
    <xf numFmtId="0" fontId="20" fillId="33" borderId="44" xfId="0" applyFont="1" applyFill="1" applyBorder="1" applyAlignment="1" applyProtection="1">
      <alignment horizontal="centerContinuous" vertical="center"/>
      <protection hidden="1"/>
    </xf>
    <xf numFmtId="0" fontId="23" fillId="0" borderId="48" xfId="0" applyFont="1" applyBorder="1" applyAlignment="1" applyProtection="1">
      <alignment horizontal="centerContinuous" vertical="center" wrapText="1"/>
      <protection hidden="1"/>
    </xf>
    <xf numFmtId="0" fontId="20" fillId="0" borderId="48" xfId="0" applyFont="1" applyBorder="1" applyAlignment="1" applyProtection="1">
      <alignment horizontal="center" vertical="center" wrapText="1"/>
      <protection hidden="1"/>
    </xf>
    <xf numFmtId="0" fontId="28" fillId="0" borderId="39" xfId="0" applyFont="1" applyBorder="1" applyAlignment="1" applyProtection="1">
      <alignment horizontal="centerContinuous" vertical="center"/>
      <protection hidden="1"/>
    </xf>
    <xf numFmtId="0" fontId="20" fillId="0" borderId="39" xfId="0" applyFont="1" applyBorder="1" applyAlignment="1" applyProtection="1">
      <alignment horizontal="center" vertical="center" wrapText="1"/>
      <protection hidden="1"/>
    </xf>
    <xf numFmtId="0" fontId="20" fillId="0" borderId="0" xfId="0" applyFont="1" applyFill="1" applyBorder="1" applyAlignment="1" applyProtection="1">
      <alignment horizontal="centerContinuous" vertical="center"/>
      <protection hidden="1"/>
    </xf>
    <xf numFmtId="0" fontId="44" fillId="0" borderId="39" xfId="0" applyFont="1" applyBorder="1" applyAlignment="1" applyProtection="1">
      <alignment horizontal="left" vertical="center"/>
      <protection hidden="1"/>
    </xf>
    <xf numFmtId="0" fontId="20" fillId="0" borderId="49" xfId="0" applyFont="1" applyBorder="1" applyAlignment="1" applyProtection="1">
      <alignment horizontal="centerContinuous" vertical="center"/>
      <protection hidden="1"/>
    </xf>
    <xf numFmtId="0" fontId="24" fillId="0" borderId="39" xfId="0" applyFont="1" applyBorder="1" applyAlignment="1" applyProtection="1">
      <alignment horizontal="center" vertical="center" wrapText="1"/>
      <protection hidden="1"/>
    </xf>
    <xf numFmtId="0" fontId="24" fillId="33" borderId="43" xfId="0" applyFont="1" applyFill="1" applyBorder="1" applyAlignment="1" applyProtection="1">
      <alignment horizontal="center" vertical="center" wrapText="1"/>
      <protection hidden="1"/>
    </xf>
    <xf numFmtId="0" fontId="20" fillId="33" borderId="48" xfId="0" applyFont="1" applyFill="1" applyBorder="1" applyAlignment="1" applyProtection="1">
      <alignment horizontal="center" vertical="center"/>
      <protection hidden="1"/>
    </xf>
    <xf numFmtId="0" fontId="29" fillId="0" borderId="0" xfId="0" applyFont="1" applyBorder="1" applyAlignment="1" applyProtection="1">
      <alignment horizontal="right" vertical="center"/>
      <protection hidden="1"/>
    </xf>
    <xf numFmtId="0" fontId="23" fillId="0" borderId="41" xfId="0" applyFont="1" applyBorder="1" applyAlignment="1" applyProtection="1">
      <alignment horizontal="left" vertical="center" wrapText="1"/>
      <protection hidden="1"/>
    </xf>
    <xf numFmtId="0" fontId="20" fillId="33" borderId="39" xfId="0" applyFont="1" applyFill="1" applyBorder="1" applyAlignment="1" applyProtection="1">
      <alignment horizontal="center" vertical="center"/>
      <protection hidden="1"/>
    </xf>
    <xf numFmtId="0" fontId="23" fillId="0" borderId="0" xfId="0" applyFont="1" applyBorder="1" applyAlignment="1" applyProtection="1">
      <alignment horizontal="left" vertical="center" wrapText="1"/>
      <protection hidden="1"/>
    </xf>
    <xf numFmtId="0" fontId="20" fillId="0" borderId="43" xfId="0" applyFont="1" applyBorder="1" applyAlignment="1" applyProtection="1">
      <alignment horizontal="left" vertical="center" shrinkToFit="1"/>
      <protection hidden="1"/>
    </xf>
    <xf numFmtId="0" fontId="20" fillId="0" borderId="24" xfId="0" applyFont="1" applyBorder="1" applyAlignment="1" applyProtection="1">
      <alignment horizontal="center" vertical="center" wrapText="1"/>
      <protection hidden="1"/>
    </xf>
    <xf numFmtId="0" fontId="28" fillId="0" borderId="39" xfId="0" applyFont="1" applyBorder="1" applyAlignment="1" applyProtection="1">
      <alignment horizontal="center" vertical="center" wrapText="1"/>
      <protection hidden="1"/>
    </xf>
    <xf numFmtId="0" fontId="28" fillId="33" borderId="43" xfId="0" applyFont="1" applyFill="1" applyBorder="1" applyAlignment="1" applyProtection="1">
      <alignment horizontal="center" vertical="center" wrapText="1"/>
      <protection hidden="1"/>
    </xf>
    <xf numFmtId="0" fontId="29" fillId="0" borderId="0" xfId="0" applyFont="1" applyBorder="1" applyAlignment="1" applyProtection="1">
      <alignment horizontal="left" vertical="center"/>
      <protection hidden="1"/>
    </xf>
    <xf numFmtId="0" fontId="29" fillId="0" borderId="49" xfId="0" applyFont="1" applyBorder="1" applyAlignment="1" applyProtection="1">
      <alignment horizontal="left" vertical="center"/>
      <protection hidden="1"/>
    </xf>
    <xf numFmtId="0" fontId="28" fillId="0" borderId="49" xfId="0" applyFont="1" applyBorder="1" applyAlignment="1" applyProtection="1">
      <alignment horizontal="centerContinuous" vertical="center"/>
      <protection hidden="1"/>
    </xf>
    <xf numFmtId="0" fontId="20" fillId="0" borderId="49" xfId="0" applyFont="1" applyBorder="1" applyAlignment="1" applyProtection="1">
      <alignment horizontal="center" vertical="center" wrapText="1"/>
      <protection hidden="1"/>
    </xf>
    <xf numFmtId="0" fontId="20" fillId="33" borderId="49" xfId="0" applyFont="1" applyFill="1" applyBorder="1" applyAlignment="1" applyProtection="1">
      <alignment horizontal="center" vertical="center"/>
      <protection hidden="1"/>
    </xf>
    <xf numFmtId="0" fontId="23" fillId="33" borderId="48" xfId="0" applyFont="1" applyFill="1" applyBorder="1" applyAlignment="1" applyProtection="1">
      <alignment horizontal="centerContinuous" vertical="center"/>
      <protection hidden="1"/>
    </xf>
    <xf numFmtId="0" fontId="23" fillId="33" borderId="39" xfId="0" applyFont="1" applyFill="1" applyBorder="1" applyAlignment="1" applyProtection="1">
      <alignment horizontal="centerContinuous" vertical="center"/>
      <protection hidden="1"/>
    </xf>
    <xf numFmtId="0" fontId="20" fillId="0" borderId="39" xfId="0" applyFont="1" applyBorder="1" applyAlignment="1" applyProtection="1">
      <alignment horizontal="left" vertical="center"/>
      <protection hidden="1"/>
    </xf>
    <xf numFmtId="0" fontId="20" fillId="0" borderId="0" xfId="0" applyFont="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3" fillId="33" borderId="49" xfId="0" applyFont="1" applyFill="1" applyBorder="1" applyAlignment="1" applyProtection="1">
      <alignment horizontal="centerContinuous" vertical="center"/>
      <protection hidden="1"/>
    </xf>
    <xf numFmtId="0" fontId="29" fillId="0" borderId="48" xfId="0" applyFont="1" applyBorder="1" applyAlignment="1" applyProtection="1">
      <alignment horizontal="centerContinuous" vertical="center"/>
      <protection hidden="1"/>
    </xf>
    <xf numFmtId="0" fontId="29" fillId="0" borderId="48" xfId="0" applyFont="1" applyBorder="1" applyAlignment="1" applyProtection="1">
      <alignment horizontal="centerContinuous" vertical="center" wrapText="1"/>
      <protection hidden="1"/>
    </xf>
    <xf numFmtId="0" fontId="20" fillId="0" borderId="44" xfId="0" applyFont="1" applyBorder="1" applyAlignment="1" applyProtection="1">
      <alignment horizontal="right" vertical="center"/>
      <protection hidden="1"/>
    </xf>
    <xf numFmtId="0" fontId="29" fillId="0" borderId="39" xfId="0" applyFont="1" applyBorder="1" applyAlignment="1" applyProtection="1">
      <alignment horizontal="centerContinuous" vertical="center"/>
      <protection hidden="1"/>
    </xf>
    <xf numFmtId="0" fontId="29" fillId="0" borderId="39" xfId="0" applyFont="1" applyBorder="1" applyAlignment="1" applyProtection="1">
      <alignment horizontal="centerContinuous" vertical="center" wrapText="1"/>
      <protection hidden="1"/>
    </xf>
    <xf numFmtId="27" fontId="20" fillId="0" borderId="44" xfId="0" applyNumberFormat="1" applyFont="1" applyBorder="1" applyAlignment="1" applyProtection="1">
      <alignment horizontal="left" vertical="center" shrinkToFit="1"/>
      <protection hidden="1"/>
    </xf>
    <xf numFmtId="0" fontId="20" fillId="33" borderId="46" xfId="0" applyFont="1" applyFill="1" applyBorder="1" applyProtection="1">
      <alignment vertical="center"/>
      <protection hidden="1"/>
    </xf>
    <xf numFmtId="0" fontId="20" fillId="33" borderId="47" xfId="0" applyFont="1" applyFill="1" applyBorder="1" applyProtection="1">
      <alignment vertical="center"/>
      <protection hidden="1"/>
    </xf>
    <xf numFmtId="0" fontId="23" fillId="0" borderId="46" xfId="0" applyFont="1" applyBorder="1" applyAlignment="1" applyProtection="1">
      <alignment horizontal="center" vertical="center"/>
      <protection hidden="1"/>
    </xf>
    <xf numFmtId="0" fontId="20" fillId="0" borderId="46" xfId="0" applyFont="1" applyFill="1" applyBorder="1" applyProtection="1">
      <alignment vertical="center"/>
      <protection hidden="1"/>
    </xf>
    <xf numFmtId="0" fontId="20" fillId="0" borderId="49" xfId="0" applyFont="1" applyBorder="1" applyProtection="1">
      <alignment vertical="center"/>
      <protection hidden="1"/>
    </xf>
    <xf numFmtId="0" fontId="20" fillId="0" borderId="49" xfId="0" applyFont="1" applyBorder="1" applyAlignment="1" applyProtection="1">
      <alignment horizontal="left" vertical="center" shrinkToFit="1"/>
      <protection hidden="1"/>
    </xf>
    <xf numFmtId="0" fontId="29" fillId="0" borderId="49" xfId="0" applyFont="1" applyBorder="1" applyAlignment="1" applyProtection="1">
      <alignment horizontal="centerContinuous" vertical="center"/>
      <protection hidden="1"/>
    </xf>
    <xf numFmtId="0" fontId="29" fillId="0" borderId="49" xfId="0" applyFont="1" applyBorder="1" applyAlignment="1" applyProtection="1">
      <alignment horizontal="centerContinuous" vertical="center" wrapText="1"/>
      <protection hidden="1"/>
    </xf>
    <xf numFmtId="0" fontId="20" fillId="0" borderId="45" xfId="0" applyFont="1" applyBorder="1" applyAlignment="1" applyProtection="1">
      <alignment horizontal="left" vertical="center"/>
      <protection hidden="1"/>
    </xf>
    <xf numFmtId="0" fontId="23" fillId="0" borderId="46" xfId="0" applyFont="1" applyBorder="1" applyAlignment="1" applyProtection="1">
      <alignment horizontal="left" vertical="center" wrapText="1"/>
      <protection hidden="1"/>
    </xf>
    <xf numFmtId="0" fontId="44" fillId="0" borderId="46" xfId="0" applyFont="1" applyBorder="1" applyAlignment="1" applyProtection="1">
      <alignment vertical="center" wrapText="1"/>
      <protection hidden="1"/>
    </xf>
    <xf numFmtId="0" fontId="44" fillId="0" borderId="49" xfId="0" applyFont="1" applyBorder="1" applyAlignment="1" applyProtection="1">
      <alignment horizontal="left" vertical="center"/>
      <protection hidden="1"/>
    </xf>
    <xf numFmtId="0" fontId="20" fillId="0" borderId="45" xfId="0" applyFont="1" applyFill="1" applyBorder="1" applyProtection="1">
      <alignment vertical="center"/>
      <protection hidden="1"/>
    </xf>
    <xf numFmtId="0" fontId="20" fillId="0" borderId="47" xfId="0" applyFont="1" applyBorder="1" applyAlignment="1" applyProtection="1">
      <alignment vertical="center"/>
      <protection hidden="1"/>
    </xf>
    <xf numFmtId="0" fontId="20" fillId="0" borderId="45" xfId="0" applyFont="1" applyBorder="1" applyAlignment="1" applyProtection="1">
      <alignment horizontal="left" vertical="top" wrapText="1"/>
      <protection locked="0"/>
    </xf>
    <xf numFmtId="0" fontId="20" fillId="0" borderId="46" xfId="0" applyFont="1" applyBorder="1" applyAlignment="1" applyProtection="1">
      <alignment horizontal="left" vertical="top" wrapText="1"/>
      <protection locked="0"/>
    </xf>
    <xf numFmtId="0" fontId="20" fillId="0" borderId="47" xfId="0" applyFont="1" applyBorder="1" applyAlignment="1" applyProtection="1">
      <alignment horizontal="left" vertical="top" wrapText="1"/>
      <protection locked="0"/>
    </xf>
    <xf numFmtId="0" fontId="47" fillId="0" borderId="0" xfId="0" applyFont="1">
      <alignment vertical="center"/>
    </xf>
    <xf numFmtId="0" fontId="47" fillId="0" borderId="0" xfId="0" applyFont="1" applyAlignment="1">
      <alignment horizontal="left" vertical="center"/>
    </xf>
    <xf numFmtId="0" fontId="47" fillId="0" borderId="0" xfId="0" applyFont="1" applyAlignment="1">
      <alignment horizontal="center" vertical="center"/>
    </xf>
    <xf numFmtId="0" fontId="37" fillId="33" borderId="30" xfId="0" applyFont="1" applyFill="1" applyBorder="1" applyAlignment="1">
      <alignment horizontal="center" vertical="center" wrapText="1"/>
    </xf>
    <xf numFmtId="0" fontId="37" fillId="33" borderId="30" xfId="0" applyFont="1" applyFill="1" applyBorder="1" applyAlignment="1">
      <alignment horizontal="left" vertical="center" wrapText="1"/>
    </xf>
    <xf numFmtId="0" fontId="37" fillId="33" borderId="50" xfId="0" applyFont="1" applyFill="1" applyBorder="1" applyAlignment="1">
      <alignment horizontal="left" vertical="center" wrapText="1"/>
    </xf>
    <xf numFmtId="0" fontId="37" fillId="33" borderId="51" xfId="0" applyFont="1" applyFill="1" applyBorder="1" applyAlignment="1">
      <alignment horizontal="left" vertical="center" wrapText="1"/>
    </xf>
    <xf numFmtId="0" fontId="37" fillId="33" borderId="24" xfId="0" applyFont="1" applyFill="1" applyBorder="1" applyAlignment="1">
      <alignment horizontal="left" vertical="center" wrapText="1"/>
    </xf>
    <xf numFmtId="0" fontId="37" fillId="33" borderId="50" xfId="0" applyFont="1" applyFill="1" applyBorder="1" applyAlignment="1">
      <alignment vertical="center" wrapText="1"/>
    </xf>
    <xf numFmtId="0" fontId="37" fillId="33" borderId="51" xfId="0" applyFont="1" applyFill="1" applyBorder="1" applyAlignment="1">
      <alignment vertical="center" wrapText="1"/>
    </xf>
    <xf numFmtId="0" fontId="37" fillId="33" borderId="52" xfId="0" applyFont="1" applyFill="1" applyBorder="1" applyAlignment="1">
      <alignment vertical="center" wrapText="1"/>
    </xf>
    <xf numFmtId="0" fontId="37" fillId="33" borderId="53" xfId="0" applyFont="1" applyFill="1" applyBorder="1" applyAlignment="1">
      <alignment vertical="center" wrapText="1"/>
    </xf>
    <xf numFmtId="0" fontId="37" fillId="33" borderId="24" xfId="0" applyFont="1" applyFill="1" applyBorder="1" applyAlignment="1">
      <alignment vertical="center" wrapText="1"/>
    </xf>
    <xf numFmtId="0" fontId="37" fillId="33" borderId="54" xfId="0" applyFont="1" applyFill="1" applyBorder="1" applyAlignment="1">
      <alignment horizontal="left" vertical="center" wrapText="1"/>
    </xf>
    <xf numFmtId="0" fontId="37" fillId="33" borderId="55" xfId="0" applyFont="1" applyFill="1" applyBorder="1" applyAlignment="1">
      <alignment horizontal="left" vertical="center" wrapText="1"/>
    </xf>
    <xf numFmtId="0" fontId="37" fillId="33" borderId="56" xfId="0" applyFont="1" applyFill="1" applyBorder="1" applyAlignment="1">
      <alignment horizontal="left" vertical="center" wrapText="1"/>
    </xf>
    <xf numFmtId="0" fontId="48" fillId="0" borderId="48" xfId="0" applyFont="1" applyBorder="1" applyAlignment="1">
      <alignment horizontal="left" vertical="center" wrapText="1"/>
    </xf>
    <xf numFmtId="0" fontId="37" fillId="33" borderId="57" xfId="0" applyFont="1" applyFill="1" applyBorder="1" applyAlignment="1">
      <alignment horizontal="center" vertical="center" wrapText="1"/>
    </xf>
    <xf numFmtId="0" fontId="37" fillId="33" borderId="34" xfId="0" applyFont="1" applyFill="1" applyBorder="1" applyAlignment="1">
      <alignment horizontal="left" vertical="center" wrapText="1"/>
    </xf>
    <xf numFmtId="0" fontId="37" fillId="33" borderId="58" xfId="0" applyFont="1" applyFill="1" applyBorder="1" applyAlignment="1">
      <alignment horizontal="left" vertical="center" wrapText="1"/>
    </xf>
    <xf numFmtId="0" fontId="37" fillId="33" borderId="59" xfId="0" applyFont="1" applyFill="1" applyBorder="1" applyAlignment="1">
      <alignment horizontal="left" vertical="center" wrapText="1"/>
    </xf>
    <xf numFmtId="0" fontId="37" fillId="33" borderId="0" xfId="0" applyFont="1" applyFill="1" applyBorder="1" applyAlignment="1">
      <alignment vertical="center" wrapText="1"/>
    </xf>
    <xf numFmtId="0" fontId="37" fillId="33" borderId="29" xfId="0" applyFont="1" applyFill="1" applyBorder="1" applyAlignment="1">
      <alignment horizontal="left" vertical="center" wrapText="1"/>
    </xf>
    <xf numFmtId="0" fontId="37" fillId="33" borderId="58" xfId="0" applyFont="1" applyFill="1" applyBorder="1" applyAlignment="1">
      <alignment vertical="center" wrapText="1"/>
    </xf>
    <xf numFmtId="0" fontId="37" fillId="33" borderId="59" xfId="0" applyFont="1" applyFill="1" applyBorder="1" applyAlignment="1">
      <alignment vertical="center" wrapText="1"/>
    </xf>
    <xf numFmtId="0" fontId="37" fillId="33" borderId="40" xfId="0" applyFont="1" applyFill="1" applyBorder="1" applyAlignment="1">
      <alignment horizontal="left" vertical="center" wrapText="1"/>
    </xf>
    <xf numFmtId="0" fontId="37" fillId="33" borderId="42" xfId="0" applyFont="1" applyFill="1" applyBorder="1" applyAlignment="1">
      <alignment horizontal="left" vertical="center" wrapText="1"/>
    </xf>
    <xf numFmtId="0" fontId="37" fillId="33" borderId="41" xfId="0" applyFont="1" applyFill="1" applyBorder="1" applyAlignment="1">
      <alignment horizontal="left" vertical="center" wrapText="1"/>
    </xf>
    <xf numFmtId="0" fontId="48" fillId="0" borderId="39" xfId="0" applyFont="1" applyBorder="1" applyAlignment="1">
      <alignment horizontal="left" vertical="center" wrapText="1"/>
    </xf>
    <xf numFmtId="0" fontId="37" fillId="33" borderId="34" xfId="0" applyFont="1" applyFill="1" applyBorder="1" applyAlignment="1">
      <alignment horizontal="center" vertical="center" wrapText="1"/>
    </xf>
    <xf numFmtId="0" fontId="37" fillId="33" borderId="27" xfId="0" applyFont="1" applyFill="1" applyBorder="1" applyAlignment="1">
      <alignment horizontal="left" vertical="center" wrapText="1"/>
    </xf>
    <xf numFmtId="0" fontId="37" fillId="33" borderId="60" xfId="0" applyFont="1" applyFill="1" applyBorder="1" applyAlignment="1">
      <alignment horizontal="left" vertical="center" wrapText="1"/>
    </xf>
    <xf numFmtId="0" fontId="37" fillId="33" borderId="61" xfId="0" applyFont="1" applyFill="1" applyBorder="1" applyAlignment="1">
      <alignment horizontal="left" vertical="center" wrapText="1"/>
    </xf>
    <xf numFmtId="0" fontId="37" fillId="33" borderId="62" xfId="0" applyFont="1" applyFill="1" applyBorder="1" applyAlignment="1">
      <alignment horizontal="left" vertical="center" wrapText="1"/>
    </xf>
    <xf numFmtId="0" fontId="37" fillId="33" borderId="63" xfId="0" applyFont="1" applyFill="1" applyBorder="1" applyAlignment="1">
      <alignment horizontal="left" vertical="center" wrapText="1"/>
    </xf>
    <xf numFmtId="0" fontId="37" fillId="33" borderId="33" xfId="0" applyFont="1" applyFill="1" applyBorder="1" applyAlignment="1">
      <alignment horizontal="left" vertical="center" wrapText="1"/>
    </xf>
    <xf numFmtId="0" fontId="37" fillId="33" borderId="28" xfId="0" applyFont="1" applyFill="1" applyBorder="1" applyAlignment="1">
      <alignment horizontal="left" vertical="center" wrapText="1"/>
    </xf>
    <xf numFmtId="0" fontId="37" fillId="33" borderId="26" xfId="0" applyFont="1" applyFill="1" applyBorder="1" applyAlignment="1">
      <alignment horizontal="left" vertical="center" wrapText="1"/>
    </xf>
    <xf numFmtId="0" fontId="37" fillId="33" borderId="32" xfId="0" applyFont="1" applyFill="1" applyBorder="1" applyAlignment="1">
      <alignment horizontal="left" vertical="center" wrapText="1"/>
    </xf>
    <xf numFmtId="0" fontId="37" fillId="33" borderId="64" xfId="0" applyFont="1" applyFill="1" applyBorder="1" applyAlignment="1">
      <alignment horizontal="left" vertical="center" wrapText="1"/>
    </xf>
    <xf numFmtId="0" fontId="37" fillId="33" borderId="65" xfId="0" applyFont="1" applyFill="1" applyBorder="1" applyAlignment="1">
      <alignment horizontal="left" vertical="center" wrapText="1"/>
    </xf>
    <xf numFmtId="0" fontId="37" fillId="33" borderId="66" xfId="0" applyFont="1" applyFill="1" applyBorder="1" applyAlignment="1">
      <alignment horizontal="left" vertical="center" wrapText="1"/>
    </xf>
    <xf numFmtId="0" fontId="37" fillId="33" borderId="67" xfId="0" applyFont="1" applyFill="1" applyBorder="1" applyAlignment="1">
      <alignment horizontal="left" vertical="center" wrapText="1"/>
    </xf>
    <xf numFmtId="0" fontId="37" fillId="33" borderId="68" xfId="0" applyFont="1" applyFill="1" applyBorder="1" applyAlignment="1">
      <alignment horizontal="left" vertical="center" wrapText="1"/>
    </xf>
    <xf numFmtId="0" fontId="37" fillId="33" borderId="69" xfId="0" applyFont="1" applyFill="1" applyBorder="1" applyAlignment="1">
      <alignment horizontal="left" vertical="center" wrapText="1"/>
    </xf>
    <xf numFmtId="0" fontId="37" fillId="34" borderId="28" xfId="0" applyFont="1" applyFill="1" applyBorder="1" applyAlignment="1">
      <alignment horizontal="center" vertical="center" wrapText="1"/>
    </xf>
    <xf numFmtId="0" fontId="37" fillId="34" borderId="27" xfId="0" applyFont="1" applyFill="1" applyBorder="1" applyAlignment="1">
      <alignment horizontal="left" vertical="center" wrapText="1"/>
    </xf>
    <xf numFmtId="0" fontId="37" fillId="34" borderId="34" xfId="0" applyFont="1" applyFill="1" applyBorder="1" applyAlignment="1">
      <alignment horizontal="left" vertical="center" wrapText="1"/>
    </xf>
    <xf numFmtId="0" fontId="37" fillId="34" borderId="28" xfId="0" applyFont="1" applyFill="1" applyBorder="1" applyAlignment="1">
      <alignment horizontal="left" vertical="center" wrapText="1"/>
    </xf>
    <xf numFmtId="0" fontId="37" fillId="34" borderId="70" xfId="0" applyFont="1" applyFill="1" applyBorder="1" applyAlignment="1">
      <alignment horizontal="left" vertical="center" wrapText="1"/>
    </xf>
    <xf numFmtId="0" fontId="37" fillId="34" borderId="71" xfId="0" applyFont="1" applyFill="1" applyBorder="1" applyAlignment="1">
      <alignment horizontal="left" vertical="center" wrapText="1"/>
    </xf>
    <xf numFmtId="0" fontId="37" fillId="34" borderId="26" xfId="0" applyFont="1" applyFill="1" applyBorder="1" applyAlignment="1">
      <alignment horizontal="left" vertical="center" wrapText="1"/>
    </xf>
    <xf numFmtId="0" fontId="37" fillId="34" borderId="25" xfId="0" applyFont="1" applyFill="1" applyBorder="1" applyAlignment="1">
      <alignment horizontal="left" vertical="center" wrapText="1"/>
    </xf>
    <xf numFmtId="0" fontId="37" fillId="34" borderId="59" xfId="0" applyFont="1" applyFill="1" applyBorder="1" applyAlignment="1">
      <alignment horizontal="left" vertical="center" wrapText="1"/>
    </xf>
    <xf numFmtId="0" fontId="37" fillId="34" borderId="33" xfId="0" applyFont="1" applyFill="1" applyBorder="1" applyAlignment="1">
      <alignment horizontal="left" vertical="center" wrapText="1"/>
    </xf>
    <xf numFmtId="0" fontId="37" fillId="34" borderId="32" xfId="0" applyFont="1" applyFill="1" applyBorder="1" applyAlignment="1">
      <alignment horizontal="left" vertical="center" wrapText="1"/>
    </xf>
    <xf numFmtId="0" fontId="37" fillId="34" borderId="24" xfId="0" applyFont="1" applyFill="1" applyBorder="1" applyAlignment="1">
      <alignment horizontal="left" vertical="center" wrapText="1"/>
    </xf>
    <xf numFmtId="0" fontId="37" fillId="34" borderId="72" xfId="0" applyFont="1" applyFill="1" applyBorder="1" applyAlignment="1">
      <alignment horizontal="left" vertical="center" wrapText="1"/>
    </xf>
    <xf numFmtId="0" fontId="37" fillId="34" borderId="73" xfId="0" applyFont="1" applyFill="1" applyBorder="1" applyAlignment="1">
      <alignment horizontal="left" vertical="center" wrapText="1"/>
    </xf>
    <xf numFmtId="0" fontId="37" fillId="33" borderId="74" xfId="0" applyFont="1" applyFill="1" applyBorder="1" applyAlignment="1">
      <alignment horizontal="center" vertical="center" wrapText="1"/>
    </xf>
    <xf numFmtId="0" fontId="37" fillId="0" borderId="75" xfId="0" applyFont="1" applyFill="1" applyBorder="1" applyAlignment="1">
      <alignment horizontal="left" vertical="center"/>
    </xf>
    <xf numFmtId="0" fontId="39" fillId="0" borderId="75" xfId="0" applyFont="1" applyBorder="1" applyAlignment="1">
      <alignment horizontal="left" vertical="center" wrapText="1"/>
    </xf>
    <xf numFmtId="57" fontId="37" fillId="0" borderId="74" xfId="0" applyNumberFormat="1" applyFont="1" applyBorder="1" applyAlignment="1">
      <alignment horizontal="left" vertical="center"/>
    </xf>
    <xf numFmtId="57" fontId="37" fillId="0" borderId="76" xfId="0" applyNumberFormat="1" applyFont="1" applyBorder="1" applyAlignment="1">
      <alignment horizontal="left" vertical="center"/>
    </xf>
    <xf numFmtId="57" fontId="37" fillId="0" borderId="77" xfId="0" applyNumberFormat="1" applyFont="1" applyBorder="1" applyAlignment="1">
      <alignment horizontal="left" vertical="center"/>
    </xf>
    <xf numFmtId="57" fontId="37" fillId="0" borderId="78" xfId="0" applyNumberFormat="1" applyFont="1" applyBorder="1" applyAlignment="1">
      <alignment horizontal="left" vertical="center"/>
    </xf>
    <xf numFmtId="57" fontId="37" fillId="0" borderId="79" xfId="0" applyNumberFormat="1" applyFont="1" applyBorder="1" applyAlignment="1">
      <alignment horizontal="left" vertical="center"/>
    </xf>
    <xf numFmtId="57" fontId="39" fillId="0" borderId="74" xfId="0" applyNumberFormat="1" applyFont="1" applyBorder="1" applyAlignment="1">
      <alignment horizontal="left" vertical="center"/>
    </xf>
    <xf numFmtId="0" fontId="39" fillId="0" borderId="37" xfId="0" applyFont="1" applyBorder="1" applyAlignment="1">
      <alignment horizontal="left" vertical="center" wrapText="1"/>
    </xf>
    <xf numFmtId="0" fontId="37" fillId="0" borderId="78" xfId="0" applyFont="1" applyFill="1" applyBorder="1" applyAlignment="1">
      <alignment horizontal="left" vertical="center"/>
    </xf>
    <xf numFmtId="0" fontId="39" fillId="0" borderId="75" xfId="0" quotePrefix="1" applyFont="1" applyBorder="1" applyAlignment="1">
      <alignment horizontal="left" vertical="center" wrapText="1"/>
    </xf>
    <xf numFmtId="49" fontId="37" fillId="0" borderId="75" xfId="0" applyNumberFormat="1" applyFont="1" applyBorder="1" applyAlignment="1">
      <alignment horizontal="left" vertical="center"/>
    </xf>
    <xf numFmtId="0" fontId="37" fillId="0" borderId="75" xfId="0" applyFont="1" applyFill="1" applyBorder="1" applyAlignment="1">
      <alignment horizontal="left" vertical="center" wrapText="1"/>
    </xf>
    <xf numFmtId="20" fontId="37" fillId="0" borderId="75" xfId="0" applyNumberFormat="1" applyFont="1" applyBorder="1" applyAlignment="1">
      <alignment horizontal="left" vertical="center" wrapText="1"/>
    </xf>
    <xf numFmtId="20" fontId="37" fillId="0" borderId="74" xfId="0" applyNumberFormat="1" applyFont="1" applyBorder="1" applyAlignment="1">
      <alignment horizontal="left" vertical="center" wrapText="1"/>
    </xf>
    <xf numFmtId="0" fontId="37" fillId="0" borderId="79" xfId="0" applyFont="1" applyFill="1" applyBorder="1" applyAlignment="1">
      <alignment horizontal="left" vertical="center"/>
    </xf>
    <xf numFmtId="57" fontId="39" fillId="0" borderId="75" xfId="0" applyNumberFormat="1" applyFont="1" applyBorder="1" applyAlignment="1">
      <alignment horizontal="left" vertical="center" wrapText="1"/>
    </xf>
    <xf numFmtId="57" fontId="39" fillId="0" borderId="80" xfId="0" applyNumberFormat="1" applyFont="1" applyBorder="1" applyAlignment="1">
      <alignment horizontal="left" vertical="center" wrapText="1"/>
    </xf>
    <xf numFmtId="57" fontId="39" fillId="0" borderId="74" xfId="0" applyNumberFormat="1" applyFont="1" applyBorder="1" applyAlignment="1">
      <alignment horizontal="left" vertical="center" wrapText="1"/>
    </xf>
    <xf numFmtId="57" fontId="37" fillId="0" borderId="81" xfId="0" applyNumberFormat="1" applyFont="1" applyBorder="1" applyAlignment="1">
      <alignment horizontal="left" vertical="center"/>
    </xf>
    <xf numFmtId="57" fontId="39" fillId="0" borderId="37" xfId="0" applyNumberFormat="1" applyFont="1" applyBorder="1" applyAlignment="1">
      <alignment horizontal="left" vertical="center" wrapText="1"/>
    </xf>
    <xf numFmtId="57" fontId="39" fillId="0" borderId="81" xfId="0" applyNumberFormat="1" applyFont="1" applyBorder="1" applyAlignment="1">
      <alignment horizontal="left" vertical="center" wrapText="1"/>
    </xf>
    <xf numFmtId="0" fontId="37" fillId="0" borderId="82" xfId="0" applyFont="1" applyFill="1" applyBorder="1" applyAlignment="1">
      <alignment horizontal="left" vertical="center"/>
    </xf>
    <xf numFmtId="57" fontId="39" fillId="0" borderId="24" xfId="0" applyNumberFormat="1" applyFont="1" applyBorder="1" applyAlignment="1">
      <alignment horizontal="left" vertical="center" wrapText="1"/>
    </xf>
    <xf numFmtId="57" fontId="39" fillId="0" borderId="54" xfId="0" applyNumberFormat="1" applyFont="1" applyBorder="1" applyAlignment="1">
      <alignment horizontal="left" vertical="center" wrapText="1"/>
    </xf>
    <xf numFmtId="57" fontId="37" fillId="0" borderId="83" xfId="0" applyNumberFormat="1" applyFont="1" applyBorder="1" applyAlignment="1">
      <alignment horizontal="left" vertical="center"/>
    </xf>
    <xf numFmtId="0" fontId="48" fillId="0" borderId="49" xfId="0" applyFont="1" applyBorder="1" applyAlignment="1">
      <alignment horizontal="left" vertical="center" wrapText="1"/>
    </xf>
    <xf numFmtId="0" fontId="37" fillId="33" borderId="24" xfId="0" applyFont="1" applyFill="1" applyBorder="1" applyAlignment="1">
      <alignment horizontal="center" vertical="center"/>
    </xf>
    <xf numFmtId="0" fontId="40" fillId="33" borderId="54" xfId="0" applyFont="1" applyFill="1" applyBorder="1" applyAlignment="1">
      <alignment horizontal="left" vertical="center" wrapText="1"/>
    </xf>
    <xf numFmtId="0" fontId="37" fillId="33" borderId="55" xfId="0" applyFont="1" applyFill="1" applyBorder="1" applyAlignment="1">
      <alignment horizontal="left" vertical="center"/>
    </xf>
    <xf numFmtId="0" fontId="37" fillId="33" borderId="56" xfId="0" applyFont="1" applyFill="1" applyBorder="1" applyAlignment="1">
      <alignment horizontal="left" vertical="center"/>
    </xf>
    <xf numFmtId="0" fontId="40" fillId="33" borderId="55" xfId="0" applyFont="1" applyFill="1" applyBorder="1" applyAlignment="1">
      <alignment horizontal="left" vertical="center" wrapText="1"/>
    </xf>
    <xf numFmtId="0" fontId="40" fillId="33" borderId="56" xfId="0" applyFont="1" applyFill="1" applyBorder="1" applyAlignment="1">
      <alignment horizontal="left" vertical="center" wrapText="1"/>
    </xf>
    <xf numFmtId="0" fontId="47" fillId="0" borderId="0" xfId="0" applyFont="1" applyBorder="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xmlns:r="http://schemas.openxmlformats.org/officeDocument/2006/relationships"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fmlaLink="'入力用 '!$D$53" lockText="1" noThreeD="1"/>
</file>

<file path=xl/ctrlProps/ctrlProp10.xml><?xml version="1.0" encoding="utf-8"?>
<formControlPr xmlns="http://schemas.microsoft.com/office/spreadsheetml/2009/9/main" objectType="CheckBox" fmlaLink="入力用!$E$19" lockText="1" noThreeD="1"/>
</file>

<file path=xl/ctrlProps/ctrlProp100.xml><?xml version="1.0" encoding="utf-8"?>
<formControlPr xmlns="http://schemas.microsoft.com/office/spreadsheetml/2009/9/main" objectType="CheckBox" fmlaLink="$E$76" lockText="1" noThreeD="1"/>
</file>

<file path=xl/ctrlProps/ctrlProp101.xml><?xml version="1.0" encoding="utf-8"?>
<formControlPr xmlns="http://schemas.microsoft.com/office/spreadsheetml/2009/9/main" objectType="CheckBox" fmlaLink="$E$83" lockText="1" noThreeD="1"/>
</file>

<file path=xl/ctrlProps/ctrlProp102.xml><?xml version="1.0" encoding="utf-8"?>
<formControlPr xmlns="http://schemas.microsoft.com/office/spreadsheetml/2009/9/main" objectType="CheckBox" fmlaLink="$E$68" lockText="1" noThreeD="1"/>
</file>

<file path=xl/ctrlProps/ctrlProp103.xml><?xml version="1.0" encoding="utf-8"?>
<formControlPr xmlns="http://schemas.microsoft.com/office/spreadsheetml/2009/9/main" objectType="CheckBox" fmlaLink="$E$69" lockText="1" noThreeD="1"/>
</file>

<file path=xl/ctrlProps/ctrlProp104.xml><?xml version="1.0" encoding="utf-8"?>
<formControlPr xmlns="http://schemas.microsoft.com/office/spreadsheetml/2009/9/main" objectType="CheckBox" fmlaLink="$E$78" lockText="1" noThreeD="1"/>
</file>

<file path=xl/ctrlProps/ctrlProp105.xml><?xml version="1.0" encoding="utf-8"?>
<formControlPr xmlns="http://schemas.microsoft.com/office/spreadsheetml/2009/9/main" objectType="CheckBox" fmlaLink="$E$72" lockText="1" noThreeD="1"/>
</file>

<file path=xl/ctrlProps/ctrlProp106.xml><?xml version="1.0" encoding="utf-8"?>
<formControlPr xmlns="http://schemas.microsoft.com/office/spreadsheetml/2009/9/main" objectType="CheckBox" fmlaLink="$E$80" lockText="1" noThreeD="1"/>
</file>

<file path=xl/ctrlProps/ctrlProp107.xml><?xml version="1.0" encoding="utf-8"?>
<formControlPr xmlns="http://schemas.microsoft.com/office/spreadsheetml/2009/9/main" objectType="CheckBox" fmlaLink="$E$82" lockText="1" noThreeD="1"/>
</file>

<file path=xl/ctrlProps/ctrlProp11.xml><?xml version="1.0" encoding="utf-8"?>
<formControlPr xmlns="http://schemas.microsoft.com/office/spreadsheetml/2009/9/main" objectType="CheckBox" fmlaLink="入力用!$E$21" lockText="1" noThreeD="1"/>
</file>

<file path=xl/ctrlProps/ctrlProp12.xml><?xml version="1.0" encoding="utf-8"?>
<formControlPr xmlns="http://schemas.microsoft.com/office/spreadsheetml/2009/9/main" objectType="CheckBox" fmlaLink="入力用!$E$22" lockText="1" noThreeD="1"/>
</file>

<file path=xl/ctrlProps/ctrlProp13.xml><?xml version="1.0" encoding="utf-8"?>
<formControlPr xmlns="http://schemas.microsoft.com/office/spreadsheetml/2009/9/main" objectType="CheckBox" fmlaLink="入力用!$E$23" lockText="1" noThreeD="1"/>
</file>

<file path=xl/ctrlProps/ctrlProp14.xml><?xml version="1.0" encoding="utf-8"?>
<formControlPr xmlns="http://schemas.microsoft.com/office/spreadsheetml/2009/9/main" objectType="CheckBox" fmlaLink="入力用!$E$30" lockText="1" noThreeD="1"/>
</file>

<file path=xl/ctrlProps/ctrlProp15.xml><?xml version="1.0" encoding="utf-8"?>
<formControlPr xmlns="http://schemas.microsoft.com/office/spreadsheetml/2009/9/main" objectType="CheckBox" fmlaLink="入力用!$E$29" lockText="1" noThreeD="1"/>
</file>

<file path=xl/ctrlProps/ctrlProp16.xml><?xml version="1.0" encoding="utf-8"?>
<formControlPr xmlns="http://schemas.microsoft.com/office/spreadsheetml/2009/9/main" objectType="CheckBox" fmlaLink="入力用!$E$40" lockText="1" noThreeD="1"/>
</file>

<file path=xl/ctrlProps/ctrlProp17.xml><?xml version="1.0" encoding="utf-8"?>
<formControlPr xmlns="http://schemas.microsoft.com/office/spreadsheetml/2009/9/main" objectType="CheckBox" fmlaLink="入力用!$E$44" lockText="1" noThreeD="1"/>
</file>

<file path=xl/ctrlProps/ctrlProp18.xml><?xml version="1.0" encoding="utf-8"?>
<formControlPr xmlns="http://schemas.microsoft.com/office/spreadsheetml/2009/9/main" objectType="CheckBox" fmlaLink="入力用!$E$45" lockText="1" noThreeD="1"/>
</file>

<file path=xl/ctrlProps/ctrlProp19.xml><?xml version="1.0" encoding="utf-8"?>
<formControlPr xmlns="http://schemas.microsoft.com/office/spreadsheetml/2009/9/main" objectType="CheckBox" fmlaLink="入力用!$E$49" lockText="1" noThreeD="1"/>
</file>

<file path=xl/ctrlProps/ctrlProp2.xml><?xml version="1.0" encoding="utf-8"?>
<formControlPr xmlns="http://schemas.microsoft.com/office/spreadsheetml/2009/9/main" objectType="CheckBox" fmlaLink="'入力用 '!$F$2" lockText="1" noThreeD="1"/>
</file>

<file path=xl/ctrlProps/ctrlProp20.xml><?xml version="1.0" encoding="utf-8"?>
<formControlPr xmlns="http://schemas.microsoft.com/office/spreadsheetml/2009/9/main" objectType="CheckBox" fmlaLink="入力用!$E$54" lockText="1" noThreeD="1"/>
</file>

<file path=xl/ctrlProps/ctrlProp21.xml><?xml version="1.0" encoding="utf-8"?>
<formControlPr xmlns="http://schemas.microsoft.com/office/spreadsheetml/2009/9/main" objectType="CheckBox" fmlaLink="入力用!$E$60" lockText="1" noThreeD="1"/>
</file>

<file path=xl/ctrlProps/ctrlProp22.xml><?xml version="1.0" encoding="utf-8"?>
<formControlPr xmlns="http://schemas.microsoft.com/office/spreadsheetml/2009/9/main" objectType="CheckBox" fmlaLink="入力用!$E$55" lockText="1" noThreeD="1"/>
</file>

<file path=xl/ctrlProps/ctrlProp23.xml><?xml version="1.0" encoding="utf-8"?>
<formControlPr xmlns="http://schemas.microsoft.com/office/spreadsheetml/2009/9/main" objectType="CheckBox" fmlaLink="入力用!$E$56" lockText="1" noThreeD="1"/>
</file>

<file path=xl/ctrlProps/ctrlProp24.xml><?xml version="1.0" encoding="utf-8"?>
<formControlPr xmlns="http://schemas.microsoft.com/office/spreadsheetml/2009/9/main" objectType="CheckBox" fmlaLink="入力用!$E$57" lockText="1" noThreeD="1"/>
</file>

<file path=xl/ctrlProps/ctrlProp25.xml><?xml version="1.0" encoding="utf-8"?>
<formControlPr xmlns="http://schemas.microsoft.com/office/spreadsheetml/2009/9/main" objectType="CheckBox" fmlaLink="入力用!$E$58" lockText="1" noThreeD="1"/>
</file>

<file path=xl/ctrlProps/ctrlProp26.xml><?xml version="1.0" encoding="utf-8"?>
<formControlPr xmlns="http://schemas.microsoft.com/office/spreadsheetml/2009/9/main" objectType="CheckBox" fmlaLink="入力用!$E$59" lockText="1" noThreeD="1"/>
</file>

<file path=xl/ctrlProps/ctrlProp27.xml><?xml version="1.0" encoding="utf-8"?>
<formControlPr xmlns="http://schemas.microsoft.com/office/spreadsheetml/2009/9/main" objectType="CheckBox" fmlaLink="入力用!$E$61" lockText="1" noThreeD="1"/>
</file>

<file path=xl/ctrlProps/ctrlProp28.xml><?xml version="1.0" encoding="utf-8"?>
<formControlPr xmlns="http://schemas.microsoft.com/office/spreadsheetml/2009/9/main" objectType="CheckBox" fmlaLink="入力用!$E$63" lockText="1" noThreeD="1"/>
</file>

<file path=xl/ctrlProps/ctrlProp29.xml><?xml version="1.0" encoding="utf-8"?>
<formControlPr xmlns="http://schemas.microsoft.com/office/spreadsheetml/2009/9/main" objectType="CheckBox" fmlaLink="入力用!$E$15" lockText="1" noThreeD="1"/>
</file>

<file path=xl/ctrlProps/ctrlProp3.xml><?xml version="1.0" encoding="utf-8"?>
<formControlPr xmlns="http://schemas.microsoft.com/office/spreadsheetml/2009/9/main" objectType="CheckBox" fmlaLink="'入力用 '!$G$2" lockText="1" noThreeD="1"/>
</file>

<file path=xl/ctrlProps/ctrlProp30.xml><?xml version="1.0" encoding="utf-8"?>
<formControlPr xmlns="http://schemas.microsoft.com/office/spreadsheetml/2009/9/main" objectType="CheckBox" fmlaLink="入力用!$E$18" lockText="1" noThreeD="1"/>
</file>

<file path=xl/ctrlProps/ctrlProp31.xml><?xml version="1.0" encoding="utf-8"?>
<formControlPr xmlns="http://schemas.microsoft.com/office/spreadsheetml/2009/9/main" objectType="CheckBox" fmlaLink="入力用!$E$16" lockText="1" noThreeD="1"/>
</file>

<file path=xl/ctrlProps/ctrlProp32.xml><?xml version="1.0" encoding="utf-8"?>
<formControlPr xmlns="http://schemas.microsoft.com/office/spreadsheetml/2009/9/main" objectType="CheckBox" fmlaLink="入力用!$E$17" lockText="1" noThreeD="1"/>
</file>

<file path=xl/ctrlProps/ctrlProp33.xml><?xml version="1.0" encoding="utf-8"?>
<formControlPr xmlns="http://schemas.microsoft.com/office/spreadsheetml/2009/9/main" objectType="CheckBox" fmlaLink="入力用!$E$39" lockText="1" noThreeD="1"/>
</file>

<file path=xl/ctrlProps/ctrlProp34.xml><?xml version="1.0" encoding="utf-8"?>
<formControlPr xmlns="http://schemas.microsoft.com/office/spreadsheetml/2009/9/main" objectType="CheckBox" fmlaLink="入力用!$E$14" lockText="1" noThreeD="1"/>
</file>

<file path=xl/ctrlProps/ctrlProp35.xml><?xml version="1.0" encoding="utf-8"?>
<formControlPr xmlns="http://schemas.microsoft.com/office/spreadsheetml/2009/9/main" objectType="CheckBox" fmlaLink="入力用!$E$50" lockText="1" noThreeD="1"/>
</file>

<file path=xl/ctrlProps/ctrlProp36.xml><?xml version="1.0" encoding="utf-8"?>
<formControlPr xmlns="http://schemas.microsoft.com/office/spreadsheetml/2009/9/main" objectType="CheckBox" fmlaLink="入力用!$E$66" lockText="1" noThreeD="1"/>
</file>

<file path=xl/ctrlProps/ctrlProp37.xml><?xml version="1.0" encoding="utf-8"?>
<formControlPr xmlns="http://schemas.microsoft.com/office/spreadsheetml/2009/9/main" objectType="CheckBox" fmlaLink="入力用!$E$65" lockText="1" noThreeD="1"/>
</file>

<file path=xl/ctrlProps/ctrlProp38.xml><?xml version="1.0" encoding="utf-8"?>
<formControlPr xmlns="http://schemas.microsoft.com/office/spreadsheetml/2009/9/main" objectType="CheckBox" fmlaLink="入力用!$E$71" lockText="1" noThreeD="1"/>
</file>

<file path=xl/ctrlProps/ctrlProp39.xml><?xml version="1.0" encoding="utf-8"?>
<formControlPr xmlns="http://schemas.microsoft.com/office/spreadsheetml/2009/9/main" objectType="CheckBox" fmlaLink="入力用!$E$67" lockText="1" noThreeD="1"/>
</file>

<file path=xl/ctrlProps/ctrlProp4.xml><?xml version="1.0" encoding="utf-8"?>
<formControlPr xmlns="http://schemas.microsoft.com/office/spreadsheetml/2009/9/main" objectType="CheckBox" fmlaLink="'入力用 '!$H$2" lockText="1" noThreeD="1"/>
</file>

<file path=xl/ctrlProps/ctrlProp40.xml><?xml version="1.0" encoding="utf-8"?>
<formControlPr xmlns="http://schemas.microsoft.com/office/spreadsheetml/2009/9/main" objectType="CheckBox" fmlaLink="入力用!$E$70" lockText="1" noThreeD="1"/>
</file>

<file path=xl/ctrlProps/ctrlProp41.xml><?xml version="1.0" encoding="utf-8"?>
<formControlPr xmlns="http://schemas.microsoft.com/office/spreadsheetml/2009/9/main" objectType="CheckBox" fmlaLink="入力用!$E$74" lockText="1" noThreeD="1"/>
</file>

<file path=xl/ctrlProps/ctrlProp42.xml><?xml version="1.0" encoding="utf-8"?>
<formControlPr xmlns="http://schemas.microsoft.com/office/spreadsheetml/2009/9/main" objectType="CheckBox" fmlaLink="入力用!$E$75" lockText="1" noThreeD="1"/>
</file>

<file path=xl/ctrlProps/ctrlProp43.xml><?xml version="1.0" encoding="utf-8"?>
<formControlPr xmlns="http://schemas.microsoft.com/office/spreadsheetml/2009/9/main" objectType="CheckBox" fmlaLink="入力用!$E$77" lockText="1" noThreeD="1"/>
</file>

<file path=xl/ctrlProps/ctrlProp44.xml><?xml version="1.0" encoding="utf-8"?>
<formControlPr xmlns="http://schemas.microsoft.com/office/spreadsheetml/2009/9/main" objectType="CheckBox" fmlaLink="入力用!$E$68" lockText="1" noThreeD="1"/>
</file>

<file path=xl/ctrlProps/ctrlProp45.xml><?xml version="1.0" encoding="utf-8"?>
<formControlPr xmlns="http://schemas.microsoft.com/office/spreadsheetml/2009/9/main" objectType="CheckBox" fmlaLink="入力用!$E$73" lockText="1" noThreeD="1"/>
</file>

<file path=xl/ctrlProps/ctrlProp46.xml><?xml version="1.0" encoding="utf-8"?>
<formControlPr xmlns="http://schemas.microsoft.com/office/spreadsheetml/2009/9/main" objectType="CheckBox" fmlaLink="入力用!$E$79" lockText="1" noThreeD="1"/>
</file>

<file path=xl/ctrlProps/ctrlProp47.xml><?xml version="1.0" encoding="utf-8"?>
<formControlPr xmlns="http://schemas.microsoft.com/office/spreadsheetml/2009/9/main" objectType="CheckBox" fmlaLink="入力用!$E$78" lockText="1" noThreeD="1"/>
</file>

<file path=xl/ctrlProps/ctrlProp48.xml><?xml version="1.0" encoding="utf-8"?>
<formControlPr xmlns="http://schemas.microsoft.com/office/spreadsheetml/2009/9/main" objectType="CheckBox" fmlaLink="入力用!$E$76" lockText="1" noThreeD="1"/>
</file>

<file path=xl/ctrlProps/ctrlProp49.xml><?xml version="1.0" encoding="utf-8"?>
<formControlPr xmlns="http://schemas.microsoft.com/office/spreadsheetml/2009/9/main" objectType="CheckBox" fmlaLink="入力用!$E$81" lockText="1" noThreeD="1"/>
</file>

<file path=xl/ctrlProps/ctrlProp5.xml><?xml version="1.0" encoding="utf-8"?>
<formControlPr xmlns="http://schemas.microsoft.com/office/spreadsheetml/2009/9/main" objectType="CheckBox" fmlaLink="$D$53" lockText="1" noThreeD="1"/>
</file>

<file path=xl/ctrlProps/ctrlProp50.xml><?xml version="1.0" encoding="utf-8"?>
<formControlPr xmlns="http://schemas.microsoft.com/office/spreadsheetml/2009/9/main" objectType="CheckBox" fmlaLink="入力用!$E$69" lockText="1" noThreeD="1"/>
</file>

<file path=xl/ctrlProps/ctrlProp51.xml><?xml version="1.0" encoding="utf-8"?>
<formControlPr xmlns="http://schemas.microsoft.com/office/spreadsheetml/2009/9/main" objectType="CheckBox" fmlaLink="入力用!$E$72" lockText="1" noThreeD="1"/>
</file>

<file path=xl/ctrlProps/ctrlProp52.xml><?xml version="1.0" encoding="utf-8"?>
<formControlPr xmlns="http://schemas.microsoft.com/office/spreadsheetml/2009/9/main" objectType="CheckBox" fmlaLink="入力用!$E$80" lockText="1" noThreeD="1"/>
</file>

<file path=xl/ctrlProps/ctrlProp53.xml><?xml version="1.0" encoding="utf-8"?>
<formControlPr xmlns="http://schemas.microsoft.com/office/spreadsheetml/2009/9/main" objectType="CheckBox" fmlaLink="入力用!$E$83" lockText="1" noThreeD="1"/>
</file>

<file path=xl/ctrlProps/ctrlProp54.xml><?xml version="1.0" encoding="utf-8"?>
<formControlPr xmlns="http://schemas.microsoft.com/office/spreadsheetml/2009/9/main" objectType="CheckBox" fmlaLink="入力用!$E$53" lockText="1" noThreeD="1"/>
</file>

<file path=xl/ctrlProps/ctrlProp55.xml><?xml version="1.0" encoding="utf-8"?>
<formControlPr xmlns="http://schemas.microsoft.com/office/spreadsheetml/2009/9/main" objectType="CheckBox" fmlaLink="入力用!$E$52" lockText="1" noThreeD="1"/>
</file>

<file path=xl/ctrlProps/ctrlProp56.xml><?xml version="1.0" encoding="utf-8"?>
<formControlPr xmlns="http://schemas.microsoft.com/office/spreadsheetml/2009/9/main" objectType="CheckBox" fmlaLink="入力用!$E$82" lockText="1" noThreeD="1"/>
</file>

<file path=xl/ctrlProps/ctrlProp57.xml><?xml version="1.0" encoding="utf-8"?>
<formControlPr xmlns="http://schemas.microsoft.com/office/spreadsheetml/2009/9/main" objectType="CheckBox" fmlaLink="$E$21" lockText="1" noThreeD="1"/>
</file>

<file path=xl/ctrlProps/ctrlProp58.xml><?xml version="1.0" encoding="utf-8"?>
<formControlPr xmlns="http://schemas.microsoft.com/office/spreadsheetml/2009/9/main" objectType="CheckBox" fmlaLink="$E$22" lockText="1" noThreeD="1"/>
</file>

<file path=xl/ctrlProps/ctrlProp59.xml><?xml version="1.0" encoding="utf-8"?>
<formControlPr xmlns="http://schemas.microsoft.com/office/spreadsheetml/2009/9/main" objectType="CheckBox" fmlaLink="$E$23" lockText="1" noThreeD="1"/>
</file>

<file path=xl/ctrlProps/ctrlProp6.xml><?xml version="1.0" encoding="utf-8"?>
<formControlPr xmlns="http://schemas.microsoft.com/office/spreadsheetml/2009/9/main" objectType="CheckBox" fmlaLink="入力用!$E$7" lockText="1" noThreeD="1"/>
</file>

<file path=xl/ctrlProps/ctrlProp60.xml><?xml version="1.0" encoding="utf-8"?>
<formControlPr xmlns="http://schemas.microsoft.com/office/spreadsheetml/2009/9/main" objectType="CheckBox" fmlaLink="$E$29" lockText="1" noThreeD="1"/>
</file>

<file path=xl/ctrlProps/ctrlProp61.xml><?xml version="1.0" encoding="utf-8"?>
<formControlPr xmlns="http://schemas.microsoft.com/office/spreadsheetml/2009/9/main" objectType="CheckBox" fmlaLink="$E$30" lockText="1" noThreeD="1"/>
</file>

<file path=xl/ctrlProps/ctrlProp62.xml><?xml version="1.0" encoding="utf-8"?>
<formControlPr xmlns="http://schemas.microsoft.com/office/spreadsheetml/2009/9/main" objectType="CheckBox" fmlaLink="$E$39" lockText="1" noThreeD="1"/>
</file>

<file path=xl/ctrlProps/ctrlProp63.xml><?xml version="1.0" encoding="utf-8"?>
<formControlPr xmlns="http://schemas.microsoft.com/office/spreadsheetml/2009/9/main" objectType="CheckBox" fmlaLink="$E$40" lockText="1" noThreeD="1"/>
</file>

<file path=xl/ctrlProps/ctrlProp64.xml><?xml version="1.0" encoding="utf-8"?>
<formControlPr xmlns="http://schemas.microsoft.com/office/spreadsheetml/2009/9/main" objectType="CheckBox" fmlaLink="$E$44" lockText="1" noThreeD="1"/>
</file>

<file path=xl/ctrlProps/ctrlProp65.xml><?xml version="1.0" encoding="utf-8"?>
<formControlPr xmlns="http://schemas.microsoft.com/office/spreadsheetml/2009/9/main" objectType="CheckBox" fmlaLink="$E$45" lockText="1" noThreeD="1"/>
</file>

<file path=xl/ctrlProps/ctrlProp66.xml><?xml version="1.0" encoding="utf-8"?>
<formControlPr xmlns="http://schemas.microsoft.com/office/spreadsheetml/2009/9/main" objectType="CheckBox" fmlaLink="$E$46" lockText="1" noThreeD="1"/>
</file>

<file path=xl/ctrlProps/ctrlProp67.xml><?xml version="1.0" encoding="utf-8"?>
<formControlPr xmlns="http://schemas.microsoft.com/office/spreadsheetml/2009/9/main" objectType="CheckBox" fmlaLink="$E$47" lockText="1" noThreeD="1"/>
</file>

<file path=xl/ctrlProps/ctrlProp68.xml><?xml version="1.0" encoding="utf-8"?>
<formControlPr xmlns="http://schemas.microsoft.com/office/spreadsheetml/2009/9/main" objectType="CheckBox" fmlaLink="$E$48" lockText="1" noThreeD="1"/>
</file>

<file path=xl/ctrlProps/ctrlProp69.xml><?xml version="1.0" encoding="utf-8"?>
<formControlPr xmlns="http://schemas.microsoft.com/office/spreadsheetml/2009/9/main" objectType="CheckBox" fmlaLink="$E$55" lockText="1" noThreeD="1"/>
</file>

<file path=xl/ctrlProps/ctrlProp7.xml><?xml version="1.0" encoding="utf-8"?>
<formControlPr xmlns="http://schemas.microsoft.com/office/spreadsheetml/2009/9/main" objectType="CheckBox" fmlaLink="入力用!$E$46" lockText="1" noThreeD="1"/>
</file>

<file path=xl/ctrlProps/ctrlProp70.xml><?xml version="1.0" encoding="utf-8"?>
<formControlPr xmlns="http://schemas.microsoft.com/office/spreadsheetml/2009/9/main" objectType="CheckBox" fmlaLink="$E$56" lockText="1" noThreeD="1"/>
</file>

<file path=xl/ctrlProps/ctrlProp71.xml><?xml version="1.0" encoding="utf-8"?>
<formControlPr xmlns="http://schemas.microsoft.com/office/spreadsheetml/2009/9/main" objectType="CheckBox" fmlaLink="$E$49" lockText="1" noThreeD="1"/>
</file>

<file path=xl/ctrlProps/ctrlProp72.xml><?xml version="1.0" encoding="utf-8"?>
<formControlPr xmlns="http://schemas.microsoft.com/office/spreadsheetml/2009/9/main" objectType="CheckBox" fmlaLink="$E$57" lockText="1" noThreeD="1"/>
</file>

<file path=xl/ctrlProps/ctrlProp73.xml><?xml version="1.0" encoding="utf-8"?>
<formControlPr xmlns="http://schemas.microsoft.com/office/spreadsheetml/2009/9/main" objectType="CheckBox" fmlaLink="$E$58" lockText="1" noThreeD="1"/>
</file>

<file path=xl/ctrlProps/ctrlProp74.xml><?xml version="1.0" encoding="utf-8"?>
<formControlPr xmlns="http://schemas.microsoft.com/office/spreadsheetml/2009/9/main" objectType="CheckBox" fmlaLink="$E$59" lockText="1" noThreeD="1"/>
</file>

<file path=xl/ctrlProps/ctrlProp75.xml><?xml version="1.0" encoding="utf-8"?>
<formControlPr xmlns="http://schemas.microsoft.com/office/spreadsheetml/2009/9/main" objectType="CheckBox" fmlaLink="$E$60" lockText="1" noThreeD="1"/>
</file>

<file path=xl/ctrlProps/ctrlProp76.xml><?xml version="1.0" encoding="utf-8"?>
<formControlPr xmlns="http://schemas.microsoft.com/office/spreadsheetml/2009/9/main" objectType="CheckBox" fmlaLink="$E$61" lockText="1" noThreeD="1"/>
</file>

<file path=xl/ctrlProps/ctrlProp77.xml><?xml version="1.0" encoding="utf-8"?>
<formControlPr xmlns="http://schemas.microsoft.com/office/spreadsheetml/2009/9/main" objectType="CheckBox" fmlaLink="$E$63" lockText="1" noThreeD="1"/>
</file>

<file path=xl/ctrlProps/ctrlProp78.xml><?xml version="1.0" encoding="utf-8"?>
<formControlPr xmlns="http://schemas.microsoft.com/office/spreadsheetml/2009/9/main" objectType="CheckBox" fmlaLink="$E$15" lockText="1" noThreeD="1"/>
</file>

<file path=xl/ctrlProps/ctrlProp79.xml><?xml version="1.0" encoding="utf-8"?>
<formControlPr xmlns="http://schemas.microsoft.com/office/spreadsheetml/2009/9/main" objectType="CheckBox" fmlaLink="$E$16" lockText="1" noThreeD="1"/>
</file>

<file path=xl/ctrlProps/ctrlProp8.xml><?xml version="1.0" encoding="utf-8"?>
<formControlPr xmlns="http://schemas.microsoft.com/office/spreadsheetml/2009/9/main" objectType="CheckBox" fmlaLink="入力用!$E$47" lockText="1" noThreeD="1"/>
</file>

<file path=xl/ctrlProps/ctrlProp80.xml><?xml version="1.0" encoding="utf-8"?>
<formControlPr xmlns="http://schemas.microsoft.com/office/spreadsheetml/2009/9/main" objectType="CheckBox" fmlaLink="$E$17" lockText="1" noThreeD="1"/>
</file>

<file path=xl/ctrlProps/ctrlProp81.xml><?xml version="1.0" encoding="utf-8"?>
<formControlPr xmlns="http://schemas.microsoft.com/office/spreadsheetml/2009/9/main" objectType="CheckBox" fmlaLink="$E$18" lockText="1" noThreeD="1"/>
</file>

<file path=xl/ctrlProps/ctrlProp82.xml><?xml version="1.0" encoding="utf-8"?>
<formControlPr xmlns="http://schemas.microsoft.com/office/spreadsheetml/2009/9/main" objectType="CheckBox" fmlaLink="$E$19" lockText="1" noThreeD="1"/>
</file>

<file path=xl/ctrlProps/ctrlProp83.xml><?xml version="1.0" encoding="utf-8"?>
<formControlPr xmlns="http://schemas.microsoft.com/office/spreadsheetml/2009/9/main" objectType="CheckBox" fmlaLink="$E$54" lockText="1" noThreeD="1"/>
</file>

<file path=xl/ctrlProps/ctrlProp84.xml><?xml version="1.0" encoding="utf-8"?>
<formControlPr xmlns="http://schemas.microsoft.com/office/spreadsheetml/2009/9/main" objectType="CheckBox" fmlaLink="$E$7" lockText="1" noThreeD="1"/>
</file>

<file path=xl/ctrlProps/ctrlProp85.xml><?xml version="1.0" encoding="utf-8"?>
<formControlPr xmlns="http://schemas.microsoft.com/office/spreadsheetml/2009/9/main" objectType="CheckBox" fmlaLink="$E$50" lockText="1" noThreeD="1"/>
</file>

<file path=xl/ctrlProps/ctrlProp86.xml><?xml version="1.0" encoding="utf-8"?>
<formControlPr xmlns="http://schemas.microsoft.com/office/spreadsheetml/2009/9/main" objectType="CheckBox" fmlaLink="$E$14" lockText="1" noThreeD="1"/>
</file>

<file path=xl/ctrlProps/ctrlProp87.xml><?xml version="1.0" encoding="utf-8"?>
<formControlPr xmlns="http://schemas.microsoft.com/office/spreadsheetml/2009/9/main" objectType="CheckBox" fmlaLink="$E$66" lockText="1" noThreeD="1"/>
</file>

<file path=xl/ctrlProps/ctrlProp88.xml><?xml version="1.0" encoding="utf-8"?>
<formControlPr xmlns="http://schemas.microsoft.com/office/spreadsheetml/2009/9/main" objectType="CheckBox" fmlaLink="$E$65" lockText="1" noThreeD="1"/>
</file>

<file path=xl/ctrlProps/ctrlProp89.xml><?xml version="1.0" encoding="utf-8"?>
<formControlPr xmlns="http://schemas.microsoft.com/office/spreadsheetml/2009/9/main" objectType="CheckBox" fmlaLink="$E$53" lockText="1" noThreeD="1"/>
</file>

<file path=xl/ctrlProps/ctrlProp9.xml><?xml version="1.0" encoding="utf-8"?>
<formControlPr xmlns="http://schemas.microsoft.com/office/spreadsheetml/2009/9/main" objectType="CheckBox" fmlaLink="入力用!$E$48" lockText="1" noThreeD="1"/>
</file>

<file path=xl/ctrlProps/ctrlProp90.xml><?xml version="1.0" encoding="utf-8"?>
<formControlPr xmlns="http://schemas.microsoft.com/office/spreadsheetml/2009/9/main" objectType="CheckBox" fmlaLink="$E$52" lockText="1" noThreeD="1"/>
</file>

<file path=xl/ctrlProps/ctrlProp91.xml><?xml version="1.0" encoding="utf-8"?>
<formControlPr xmlns="http://schemas.microsoft.com/office/spreadsheetml/2009/9/main" objectType="CheckBox" fmlaLink="$E$67" lockText="1" noThreeD="1"/>
</file>

<file path=xl/ctrlProps/ctrlProp92.xml><?xml version="1.0" encoding="utf-8"?>
<formControlPr xmlns="http://schemas.microsoft.com/office/spreadsheetml/2009/9/main" objectType="CheckBox" fmlaLink="$E$71" lockText="1" noThreeD="1"/>
</file>

<file path=xl/ctrlProps/ctrlProp93.xml><?xml version="1.0" encoding="utf-8"?>
<formControlPr xmlns="http://schemas.microsoft.com/office/spreadsheetml/2009/9/main" objectType="CheckBox" fmlaLink="$E$70" lockText="1" noThreeD="1"/>
</file>

<file path=xl/ctrlProps/ctrlProp94.xml><?xml version="1.0" encoding="utf-8"?>
<formControlPr xmlns="http://schemas.microsoft.com/office/spreadsheetml/2009/9/main" objectType="CheckBox" fmlaLink="$E$74" lockText="1" noThreeD="1"/>
</file>

<file path=xl/ctrlProps/ctrlProp95.xml><?xml version="1.0" encoding="utf-8"?>
<formControlPr xmlns="http://schemas.microsoft.com/office/spreadsheetml/2009/9/main" objectType="CheckBox" fmlaLink="$E$75" lockText="1" noThreeD="1"/>
</file>

<file path=xl/ctrlProps/ctrlProp96.xml><?xml version="1.0" encoding="utf-8"?>
<formControlPr xmlns="http://schemas.microsoft.com/office/spreadsheetml/2009/9/main" objectType="CheckBox" fmlaLink="$E$77" lockText="1" noThreeD="1"/>
</file>

<file path=xl/ctrlProps/ctrlProp97.xml><?xml version="1.0" encoding="utf-8"?>
<formControlPr xmlns="http://schemas.microsoft.com/office/spreadsheetml/2009/9/main" objectType="CheckBox" fmlaLink="$E$73" lockText="1" noThreeD="1"/>
</file>

<file path=xl/ctrlProps/ctrlProp98.xml><?xml version="1.0" encoding="utf-8"?>
<formControlPr xmlns="http://schemas.microsoft.com/office/spreadsheetml/2009/9/main" objectType="CheckBox" fmlaLink="$E$79" lockText="1" noThreeD="1"/>
</file>

<file path=xl/ctrlProps/ctrlProp99.xml><?xml version="1.0" encoding="utf-8"?>
<formControlPr xmlns="http://schemas.microsoft.com/office/spreadsheetml/2009/9/main" objectType="CheckBox" fmlaLink="$E$8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5080</xdr:colOff>
          <xdr:row>46</xdr:row>
          <xdr:rowOff>295910</xdr:rowOff>
        </xdr:from>
        <xdr:to xmlns:xdr="http://schemas.openxmlformats.org/drawingml/2006/spreadsheetDrawing">
          <xdr:col>1</xdr:col>
          <xdr:colOff>311150</xdr:colOff>
          <xdr:row>47</xdr:row>
          <xdr:rowOff>85725</xdr:rowOff>
        </xdr:to>
        <xdr:sp textlink="">
          <xdr:nvSpPr>
            <xdr:cNvPr id="11265" name="チェック 1" hidden="1">
              <a:extLst>
                <a:ext uri="{63B3BB69-23CF-44E3-9099-C40C66FF867C}">
                  <a14:compatExt spid="_x0000_s11265"/>
                </a:ext>
              </a:extLst>
            </xdr:cNvPr>
            <xdr:cNvSpPr>
              <a:spLocks noRot="1" noChangeShapeType="1"/>
            </xdr:cNvSpPr>
          </xdr:nvSpPr>
          <xdr:spPr>
            <a:xfrm>
              <a:off x="328930" y="9974580"/>
              <a:ext cx="30607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26035</xdr:colOff>
          <xdr:row>0</xdr:row>
          <xdr:rowOff>292100</xdr:rowOff>
        </xdr:from>
        <xdr:to xmlns:xdr="http://schemas.openxmlformats.org/drawingml/2006/spreadsheetDrawing">
          <xdr:col>9</xdr:col>
          <xdr:colOff>5080</xdr:colOff>
          <xdr:row>2</xdr:row>
          <xdr:rowOff>5080</xdr:rowOff>
        </xdr:to>
        <xdr:sp textlink="">
          <xdr:nvSpPr>
            <xdr:cNvPr id="11266" name="チェック 2" hidden="1">
              <a:extLst>
                <a:ext uri="{63B3BB69-23CF-44E3-9099-C40C66FF867C}">
                  <a14:compatExt spid="_x0000_s11266"/>
                </a:ext>
              </a:extLst>
            </xdr:cNvPr>
            <xdr:cNvSpPr>
              <a:spLocks noRot="1" noChangeShapeType="1"/>
            </xdr:cNvSpPr>
          </xdr:nvSpPr>
          <xdr:spPr>
            <a:xfrm>
              <a:off x="2254885" y="292100"/>
              <a:ext cx="312420"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107950</xdr:colOff>
          <xdr:row>0</xdr:row>
          <xdr:rowOff>295910</xdr:rowOff>
        </xdr:from>
        <xdr:to xmlns:xdr="http://schemas.openxmlformats.org/drawingml/2006/spreadsheetDrawing">
          <xdr:col>15</xdr:col>
          <xdr:colOff>99695</xdr:colOff>
          <xdr:row>2</xdr:row>
          <xdr:rowOff>0</xdr:rowOff>
        </xdr:to>
        <xdr:sp textlink="">
          <xdr:nvSpPr>
            <xdr:cNvPr id="11267" name="チェック 3" hidden="1">
              <a:extLst>
                <a:ext uri="{63B3BB69-23CF-44E3-9099-C40C66FF867C}">
                  <a14:compatExt spid="_x0000_s11267"/>
                </a:ext>
              </a:extLst>
            </xdr:cNvPr>
            <xdr:cNvSpPr>
              <a:spLocks noRot="1" noChangeShapeType="1"/>
            </xdr:cNvSpPr>
          </xdr:nvSpPr>
          <xdr:spPr>
            <a:xfrm>
              <a:off x="3003550" y="295910"/>
              <a:ext cx="30607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46355</xdr:colOff>
          <xdr:row>0</xdr:row>
          <xdr:rowOff>304165</xdr:rowOff>
        </xdr:from>
        <xdr:to xmlns:xdr="http://schemas.openxmlformats.org/drawingml/2006/spreadsheetDrawing">
          <xdr:col>23</xdr:col>
          <xdr:colOff>19050</xdr:colOff>
          <xdr:row>2</xdr:row>
          <xdr:rowOff>8255</xdr:rowOff>
        </xdr:to>
        <xdr:sp textlink="">
          <xdr:nvSpPr>
            <xdr:cNvPr id="11268" name="チェック 4" hidden="1">
              <a:extLst>
                <a:ext uri="{63B3BB69-23CF-44E3-9099-C40C66FF867C}">
                  <a14:compatExt spid="_x0000_s11268"/>
                </a:ext>
              </a:extLst>
            </xdr:cNvPr>
            <xdr:cNvSpPr>
              <a:spLocks noRot="1" noChangeShapeType="1"/>
            </xdr:cNvSpPr>
          </xdr:nvSpPr>
          <xdr:spPr>
            <a:xfrm>
              <a:off x="3751580" y="304165"/>
              <a:ext cx="306070" cy="218440"/>
            </a:xfrm>
            <a:prstGeom prst="rect"/>
          </xdr:spPr>
        </xdr:sp>
        <xdr:clientData/>
      </xdr:twoCellAnchor>
    </mc:Choice>
    <mc:Fallback/>
  </mc:AlternateContent>
  <xdr:twoCellAnchor>
    <xdr:from xmlns:xdr="http://schemas.openxmlformats.org/drawingml/2006/spreadsheetDrawing">
      <xdr:col>1</xdr:col>
      <xdr:colOff>112395</xdr:colOff>
      <xdr:row>46</xdr:row>
      <xdr:rowOff>184150</xdr:rowOff>
    </xdr:from>
    <xdr:to xmlns:xdr="http://schemas.openxmlformats.org/drawingml/2006/spreadsheetDrawing">
      <xdr:col>1</xdr:col>
      <xdr:colOff>772160</xdr:colOff>
      <xdr:row>47</xdr:row>
      <xdr:rowOff>192405</xdr:rowOff>
    </xdr:to>
    <xdr:sp macro="" textlink="">
      <xdr:nvSpPr>
        <xdr:cNvPr id="11273" name="テキスト 15"/>
        <xdr:cNvSpPr txBox="1"/>
      </xdr:nvSpPr>
      <xdr:spPr>
        <a:xfrm>
          <a:off x="436245" y="9862820"/>
          <a:ext cx="659765" cy="4273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900">
              <a:latin typeface="HGSｺﾞｼｯｸM"/>
              <a:ea typeface="HGSｺﾞｼｯｸM"/>
            </a:rPr>
            <a:t>同意する</a:t>
          </a:r>
          <a:endParaRPr kumimoji="1" lang="ja-JP" altLang="en-US" sz="900">
            <a:latin typeface="HGSｺﾞｼｯｸM"/>
            <a:ea typeface="HGSｺﾞｼｯｸM"/>
          </a:endParaRPr>
        </a:p>
      </xdr:txBody>
    </xdr:sp>
    <xdr:clientData/>
  </xdr:twoCellAnchor>
  <xdr:twoCellAnchor>
    <xdr:from xmlns:xdr="http://schemas.openxmlformats.org/drawingml/2006/spreadsheetDrawing">
      <xdr:col>24</xdr:col>
      <xdr:colOff>113030</xdr:colOff>
      <xdr:row>0</xdr:row>
      <xdr:rowOff>204470</xdr:rowOff>
    </xdr:from>
    <xdr:to xmlns:xdr="http://schemas.openxmlformats.org/drawingml/2006/spreadsheetDrawing">
      <xdr:col>45</xdr:col>
      <xdr:colOff>72390</xdr:colOff>
      <xdr:row>1</xdr:row>
      <xdr:rowOff>164465</xdr:rowOff>
    </xdr:to>
    <xdr:sp macro="" textlink="">
      <xdr:nvSpPr>
        <xdr:cNvPr id="11274" name="テキスト 10"/>
        <xdr:cNvSpPr txBox="1"/>
      </xdr:nvSpPr>
      <xdr:spPr>
        <a:xfrm>
          <a:off x="4332605" y="204470"/>
          <a:ext cx="1835785" cy="302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lIns="36000" tIns="36000" rIns="36000" bIns="36000" anchor="ctr" anchorCtr="0">
          <a:spAutoFit/>
        </a:bodyPr>
        <a:lstStyle/>
        <a:p>
          <a:r>
            <a:rPr kumimoji="1" lang="ja-JP" altLang="en-US" sz="700">
              <a:latin typeface="HGSｺﾞｼｯｸM"/>
              <a:ea typeface="HGSｺﾞｼｯｸM"/>
            </a:rPr>
            <a:t>※区分変更の場合は、必ず「区分変更申請の</a:t>
          </a:r>
          <a:endParaRPr kumimoji="1" lang="ja-JP" altLang="en-US" sz="700">
            <a:latin typeface="HGSｺﾞｼｯｸM"/>
            <a:ea typeface="HGSｺﾞｼｯｸM"/>
          </a:endParaRPr>
        </a:p>
        <a:p>
          <a:r>
            <a:rPr kumimoji="1" lang="ja-JP" altLang="en-US" sz="700">
              <a:latin typeface="HGSｺﾞｼｯｸM"/>
              <a:ea typeface="HGSｺﾞｼｯｸM"/>
            </a:rPr>
            <a:t>　理由」を</a:t>
          </a:r>
          <a:r>
            <a:rPr kumimoji="1" lang="ja-JP" altLang="en-US" sz="700">
              <a:latin typeface="HGSｺﾞｼｯｸM"/>
              <a:ea typeface="HGSｺﾞｼｯｸM"/>
            </a:rPr>
            <a:t>詳しく記載してください。</a:t>
          </a:r>
          <a:endParaRPr kumimoji="1" lang="ja-JP" altLang="en-US" sz="700">
            <a:latin typeface="HGSｺﾞｼｯｸM"/>
            <a:ea typeface="HGSｺﾞｼｯｸM"/>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10795</xdr:colOff>
          <xdr:row>52</xdr:row>
          <xdr:rowOff>1742440</xdr:rowOff>
        </xdr:from>
        <xdr:to xmlns:xdr="http://schemas.openxmlformats.org/drawingml/2006/spreadsheetDrawing">
          <xdr:col>3</xdr:col>
          <xdr:colOff>687070</xdr:colOff>
          <xdr:row>52</xdr:row>
          <xdr:rowOff>1947545</xdr:rowOff>
        </xdr:to>
        <xdr:sp textlink="">
          <xdr:nvSpPr>
            <xdr:cNvPr id="12289" name="チェック 1" hidden="1">
              <a:extLst>
                <a:ext uri="{63B3BB69-23CF-44E3-9099-C40C66FF867C}">
                  <a14:compatExt spid="_x0000_s12289"/>
                </a:ext>
              </a:extLst>
            </xdr:cNvPr>
            <xdr:cNvSpPr>
              <a:spLocks noRot="1" noChangeAspect="1" noChangeShapeType="1"/>
            </xdr:cNvSpPr>
          </xdr:nvSpPr>
          <xdr:spPr>
            <a:xfrm>
              <a:off x="5011420" y="15391765"/>
              <a:ext cx="676275" cy="20510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14</xdr:col>
      <xdr:colOff>190500</xdr:colOff>
      <xdr:row>34</xdr:row>
      <xdr:rowOff>151765</xdr:rowOff>
    </xdr:from>
    <xdr:to xmlns:xdr="http://schemas.openxmlformats.org/drawingml/2006/spreadsheetDrawing">
      <xdr:col>17</xdr:col>
      <xdr:colOff>36195</xdr:colOff>
      <xdr:row>34</xdr:row>
      <xdr:rowOff>151765</xdr:rowOff>
    </xdr:to>
    <xdr:sp macro="" textlink="">
      <xdr:nvSpPr>
        <xdr:cNvPr id="2" name="直線 1"/>
        <xdr:cNvSpPr/>
      </xdr:nvSpPr>
      <xdr:spPr>
        <a:xfrm flipV="1">
          <a:off x="3114675" y="8314690"/>
          <a:ext cx="445770" cy="0"/>
        </a:xfrm>
        <a:prstGeom prst="line">
          <a:avLst/>
        </a:prstGeom>
        <a:noFill/>
        <a:ln w="1270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13</xdr:row>
          <xdr:rowOff>10160</xdr:rowOff>
        </xdr:from>
        <xdr:to xmlns:xdr="http://schemas.openxmlformats.org/drawingml/2006/spreadsheetDrawing">
          <xdr:col>8</xdr:col>
          <xdr:colOff>104775</xdr:colOff>
          <xdr:row>14</xdr:row>
          <xdr:rowOff>10160</xdr:rowOff>
        </xdr:to>
        <xdr:sp textlink="">
          <xdr:nvSpPr>
            <xdr:cNvPr id="13314" name="チェック 3" hidden="1">
              <a:extLst>
                <a:ext uri="{63B3BB69-23CF-44E3-9099-C40C66FF867C}">
                  <a14:compatExt spid="_x0000_s13314"/>
                </a:ext>
              </a:extLst>
            </xdr:cNvPr>
            <xdr:cNvSpPr>
              <a:spLocks noRot="1" noChangeShapeType="1"/>
            </xdr:cNvSpPr>
          </xdr:nvSpPr>
          <xdr:spPr>
            <a:xfrm>
              <a:off x="1524000" y="230568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32</xdr:row>
          <xdr:rowOff>19050</xdr:rowOff>
        </xdr:from>
        <xdr:to xmlns:xdr="http://schemas.openxmlformats.org/drawingml/2006/spreadsheetDrawing">
          <xdr:col>25</xdr:col>
          <xdr:colOff>104775</xdr:colOff>
          <xdr:row>32</xdr:row>
          <xdr:rowOff>285750</xdr:rowOff>
        </xdr:to>
        <xdr:sp textlink="">
          <xdr:nvSpPr>
            <xdr:cNvPr id="13315" name="チェック 4" hidden="1">
              <a:extLst>
                <a:ext uri="{63B3BB69-23CF-44E3-9099-C40C66FF867C}">
                  <a14:compatExt spid="_x0000_s13315"/>
                </a:ext>
              </a:extLst>
            </xdr:cNvPr>
            <xdr:cNvSpPr>
              <a:spLocks noRot="1" noChangeShapeType="1"/>
            </xdr:cNvSpPr>
          </xdr:nvSpPr>
          <xdr:spPr>
            <a:xfrm>
              <a:off x="492442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32</xdr:row>
          <xdr:rowOff>19050</xdr:rowOff>
        </xdr:from>
        <xdr:to xmlns:xdr="http://schemas.openxmlformats.org/drawingml/2006/spreadsheetDrawing">
          <xdr:col>31</xdr:col>
          <xdr:colOff>104775</xdr:colOff>
          <xdr:row>32</xdr:row>
          <xdr:rowOff>285750</xdr:rowOff>
        </xdr:to>
        <xdr:sp textlink="">
          <xdr:nvSpPr>
            <xdr:cNvPr id="13316" name="チェック 5" hidden="1">
              <a:extLst>
                <a:ext uri="{63B3BB69-23CF-44E3-9099-C40C66FF867C}">
                  <a14:compatExt spid="_x0000_s13316"/>
                </a:ext>
              </a:extLst>
            </xdr:cNvPr>
            <xdr:cNvSpPr>
              <a:spLocks noRot="1" noChangeShapeType="1"/>
            </xdr:cNvSpPr>
          </xdr:nvSpPr>
          <xdr:spPr>
            <a:xfrm>
              <a:off x="612457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0</xdr:colOff>
          <xdr:row>32</xdr:row>
          <xdr:rowOff>19050</xdr:rowOff>
        </xdr:from>
        <xdr:to xmlns:xdr="http://schemas.openxmlformats.org/drawingml/2006/spreadsheetDrawing">
          <xdr:col>36</xdr:col>
          <xdr:colOff>104775</xdr:colOff>
          <xdr:row>32</xdr:row>
          <xdr:rowOff>285750</xdr:rowOff>
        </xdr:to>
        <xdr:sp textlink="">
          <xdr:nvSpPr>
            <xdr:cNvPr id="13317" name="チェック 6" hidden="1">
              <a:extLst>
                <a:ext uri="{63B3BB69-23CF-44E3-9099-C40C66FF867C}">
                  <a14:compatExt spid="_x0000_s13317"/>
                </a:ext>
              </a:extLst>
            </xdr:cNvPr>
            <xdr:cNvSpPr>
              <a:spLocks noRot="1" noChangeShapeType="1"/>
            </xdr:cNvSpPr>
          </xdr:nvSpPr>
          <xdr:spPr>
            <a:xfrm>
              <a:off x="7124700"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35560</xdr:colOff>
          <xdr:row>16</xdr:row>
          <xdr:rowOff>0</xdr:rowOff>
        </xdr:from>
        <xdr:to xmlns:xdr="http://schemas.openxmlformats.org/drawingml/2006/spreadsheetDrawing">
          <xdr:col>36</xdr:col>
          <xdr:colOff>149860</xdr:colOff>
          <xdr:row>17</xdr:row>
          <xdr:rowOff>0</xdr:rowOff>
        </xdr:to>
        <xdr:sp textlink="">
          <xdr:nvSpPr>
            <xdr:cNvPr id="13318" name="チェック 7" hidden="1">
              <a:extLst>
                <a:ext uri="{63B3BB69-23CF-44E3-9099-C40C66FF867C}">
                  <a14:compatExt spid="_x0000_s13318"/>
                </a:ext>
              </a:extLst>
            </xdr:cNvPr>
            <xdr:cNvSpPr>
              <a:spLocks noRot="1" noChangeShapeType="1"/>
            </xdr:cNvSpPr>
          </xdr:nvSpPr>
          <xdr:spPr>
            <a:xfrm>
              <a:off x="7160260" y="3095625"/>
              <a:ext cx="31432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18</xdr:row>
          <xdr:rowOff>38100</xdr:rowOff>
        </xdr:from>
        <xdr:to xmlns:xdr="http://schemas.openxmlformats.org/drawingml/2006/spreadsheetDrawing">
          <xdr:col>8</xdr:col>
          <xdr:colOff>104775</xdr:colOff>
          <xdr:row>18</xdr:row>
          <xdr:rowOff>302260</xdr:rowOff>
        </xdr:to>
        <xdr:sp textlink="">
          <xdr:nvSpPr>
            <xdr:cNvPr id="13319" name="チェック 8" hidden="1">
              <a:extLst>
                <a:ext uri="{63B3BB69-23CF-44E3-9099-C40C66FF867C}">
                  <a14:compatExt spid="_x0000_s13319"/>
                </a:ext>
              </a:extLst>
            </xdr:cNvPr>
            <xdr:cNvSpPr>
              <a:spLocks noRot="1" noChangeShapeType="1"/>
            </xdr:cNvSpPr>
          </xdr:nvSpPr>
          <xdr:spPr>
            <a:xfrm>
              <a:off x="1524000"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18</xdr:row>
          <xdr:rowOff>38100</xdr:rowOff>
        </xdr:from>
        <xdr:to xmlns:xdr="http://schemas.openxmlformats.org/drawingml/2006/spreadsheetDrawing">
          <xdr:col>20</xdr:col>
          <xdr:colOff>104775</xdr:colOff>
          <xdr:row>18</xdr:row>
          <xdr:rowOff>302260</xdr:rowOff>
        </xdr:to>
        <xdr:sp textlink="">
          <xdr:nvSpPr>
            <xdr:cNvPr id="13320" name="チェック 9" hidden="1">
              <a:extLst>
                <a:ext uri="{63B3BB69-23CF-44E3-9099-C40C66FF867C}">
                  <a14:compatExt spid="_x0000_s13320"/>
                </a:ext>
              </a:extLst>
            </xdr:cNvPr>
            <xdr:cNvSpPr>
              <a:spLocks noRot="1" noChangeShapeType="1"/>
            </xdr:cNvSpPr>
          </xdr:nvSpPr>
          <xdr:spPr>
            <a:xfrm>
              <a:off x="3924300"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18</xdr:row>
          <xdr:rowOff>38100</xdr:rowOff>
        </xdr:from>
        <xdr:to xmlns:xdr="http://schemas.openxmlformats.org/drawingml/2006/spreadsheetDrawing">
          <xdr:col>25</xdr:col>
          <xdr:colOff>104775</xdr:colOff>
          <xdr:row>18</xdr:row>
          <xdr:rowOff>302260</xdr:rowOff>
        </xdr:to>
        <xdr:sp textlink="">
          <xdr:nvSpPr>
            <xdr:cNvPr id="13321" name="チェック 10" hidden="1">
              <a:extLst>
                <a:ext uri="{63B3BB69-23CF-44E3-9099-C40C66FF867C}">
                  <a14:compatExt spid="_x0000_s13321"/>
                </a:ext>
              </a:extLst>
            </xdr:cNvPr>
            <xdr:cNvSpPr>
              <a:spLocks noRot="1" noChangeShapeType="1"/>
            </xdr:cNvSpPr>
          </xdr:nvSpPr>
          <xdr:spPr>
            <a:xfrm>
              <a:off x="4924425" y="3667125"/>
              <a:ext cx="304800" cy="264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24</xdr:row>
          <xdr:rowOff>128270</xdr:rowOff>
        </xdr:from>
        <xdr:to xmlns:xdr="http://schemas.openxmlformats.org/drawingml/2006/spreadsheetDrawing">
          <xdr:col>8</xdr:col>
          <xdr:colOff>133350</xdr:colOff>
          <xdr:row>25</xdr:row>
          <xdr:rowOff>337185</xdr:rowOff>
        </xdr:to>
        <xdr:sp textlink="">
          <xdr:nvSpPr>
            <xdr:cNvPr id="13322" name="チェック 11" hidden="1">
              <a:extLst>
                <a:ext uri="{63B3BB69-23CF-44E3-9099-C40C66FF867C}">
                  <a14:compatExt spid="_x0000_s13322"/>
                </a:ext>
              </a:extLst>
            </xdr:cNvPr>
            <xdr:cNvSpPr>
              <a:spLocks noRot="1" noChangeShapeType="1"/>
            </xdr:cNvSpPr>
          </xdr:nvSpPr>
          <xdr:spPr>
            <a:xfrm>
              <a:off x="1524000" y="5776595"/>
              <a:ext cx="333375"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22</xdr:row>
          <xdr:rowOff>128270</xdr:rowOff>
        </xdr:from>
        <xdr:to xmlns:xdr="http://schemas.openxmlformats.org/drawingml/2006/spreadsheetDrawing">
          <xdr:col>8</xdr:col>
          <xdr:colOff>123825</xdr:colOff>
          <xdr:row>23</xdr:row>
          <xdr:rowOff>337185</xdr:rowOff>
        </xdr:to>
        <xdr:sp textlink="">
          <xdr:nvSpPr>
            <xdr:cNvPr id="13323" name="チェック 12" hidden="1">
              <a:extLst>
                <a:ext uri="{63B3BB69-23CF-44E3-9099-C40C66FF867C}">
                  <a14:compatExt spid="_x0000_s13323"/>
                </a:ext>
              </a:extLst>
            </xdr:cNvPr>
            <xdr:cNvSpPr>
              <a:spLocks noRot="1" noChangeShapeType="1"/>
            </xdr:cNvSpPr>
          </xdr:nvSpPr>
          <xdr:spPr>
            <a:xfrm>
              <a:off x="1524000" y="5128895"/>
              <a:ext cx="323850" cy="437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27</xdr:row>
          <xdr:rowOff>19685</xdr:rowOff>
        </xdr:from>
        <xdr:to xmlns:xdr="http://schemas.openxmlformats.org/drawingml/2006/spreadsheetDrawing">
          <xdr:col>8</xdr:col>
          <xdr:colOff>104775</xdr:colOff>
          <xdr:row>28</xdr:row>
          <xdr:rowOff>0</xdr:rowOff>
        </xdr:to>
        <xdr:sp textlink="">
          <xdr:nvSpPr>
            <xdr:cNvPr id="13324" name="チェック 13" hidden="1">
              <a:extLst>
                <a:ext uri="{63B3BB69-23CF-44E3-9099-C40C66FF867C}">
                  <a14:compatExt spid="_x0000_s13324"/>
                </a:ext>
              </a:extLst>
            </xdr:cNvPr>
            <xdr:cNvSpPr>
              <a:spLocks noRot="1" noChangeShapeType="1"/>
            </xdr:cNvSpPr>
          </xdr:nvSpPr>
          <xdr:spPr>
            <a:xfrm>
              <a:off x="1524000" y="6544310"/>
              <a:ext cx="3048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32</xdr:row>
          <xdr:rowOff>19050</xdr:rowOff>
        </xdr:from>
        <xdr:to xmlns:xdr="http://schemas.openxmlformats.org/drawingml/2006/spreadsheetDrawing">
          <xdr:col>8</xdr:col>
          <xdr:colOff>104775</xdr:colOff>
          <xdr:row>32</xdr:row>
          <xdr:rowOff>285750</xdr:rowOff>
        </xdr:to>
        <xdr:sp textlink="">
          <xdr:nvSpPr>
            <xdr:cNvPr id="13325" name="チェック 14" hidden="1">
              <a:extLst>
                <a:ext uri="{63B3BB69-23CF-44E3-9099-C40C66FF867C}">
                  <a14:compatExt spid="_x0000_s13325"/>
                </a:ext>
              </a:extLst>
            </xdr:cNvPr>
            <xdr:cNvSpPr>
              <a:spLocks noRot="1" noChangeShapeType="1"/>
            </xdr:cNvSpPr>
          </xdr:nvSpPr>
          <xdr:spPr>
            <a:xfrm>
              <a:off x="1524000"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32</xdr:row>
          <xdr:rowOff>19050</xdr:rowOff>
        </xdr:from>
        <xdr:to xmlns:xdr="http://schemas.openxmlformats.org/drawingml/2006/spreadsheetDrawing">
          <xdr:col>13</xdr:col>
          <xdr:colOff>104775</xdr:colOff>
          <xdr:row>32</xdr:row>
          <xdr:rowOff>285750</xdr:rowOff>
        </xdr:to>
        <xdr:sp textlink="">
          <xdr:nvSpPr>
            <xdr:cNvPr id="13326" name="チェック 15" hidden="1">
              <a:extLst>
                <a:ext uri="{63B3BB69-23CF-44E3-9099-C40C66FF867C}">
                  <a14:compatExt spid="_x0000_s13326"/>
                </a:ext>
              </a:extLst>
            </xdr:cNvPr>
            <xdr:cNvSpPr>
              <a:spLocks noRot="1" noChangeShapeType="1"/>
            </xdr:cNvSpPr>
          </xdr:nvSpPr>
          <xdr:spPr>
            <a:xfrm>
              <a:off x="2524125" y="757237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33</xdr:row>
          <xdr:rowOff>28575</xdr:rowOff>
        </xdr:from>
        <xdr:to xmlns:xdr="http://schemas.openxmlformats.org/drawingml/2006/spreadsheetDrawing">
          <xdr:col>8</xdr:col>
          <xdr:colOff>104775</xdr:colOff>
          <xdr:row>33</xdr:row>
          <xdr:rowOff>295275</xdr:rowOff>
        </xdr:to>
        <xdr:sp textlink="">
          <xdr:nvSpPr>
            <xdr:cNvPr id="13327" name="チェック 16" hidden="1">
              <a:extLst>
                <a:ext uri="{63B3BB69-23CF-44E3-9099-C40C66FF867C}">
                  <a14:compatExt spid="_x0000_s13327"/>
                </a:ext>
              </a:extLst>
            </xdr:cNvPr>
            <xdr:cNvSpPr>
              <a:spLocks noRot="1" noChangeShapeType="1"/>
            </xdr:cNvSpPr>
          </xdr:nvSpPr>
          <xdr:spPr>
            <a:xfrm>
              <a:off x="1524000" y="78867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34</xdr:row>
          <xdr:rowOff>28575</xdr:rowOff>
        </xdr:from>
        <xdr:to xmlns:xdr="http://schemas.openxmlformats.org/drawingml/2006/spreadsheetDrawing">
          <xdr:col>8</xdr:col>
          <xdr:colOff>104775</xdr:colOff>
          <xdr:row>34</xdr:row>
          <xdr:rowOff>295275</xdr:rowOff>
        </xdr:to>
        <xdr:sp textlink="">
          <xdr:nvSpPr>
            <xdr:cNvPr id="13328" name="チェック 17" hidden="1">
              <a:extLst>
                <a:ext uri="{63B3BB69-23CF-44E3-9099-C40C66FF867C}">
                  <a14:compatExt spid="_x0000_s13328"/>
                </a:ext>
              </a:extLst>
            </xdr:cNvPr>
            <xdr:cNvSpPr>
              <a:spLocks noRot="1" noChangeShapeType="1"/>
            </xdr:cNvSpPr>
          </xdr:nvSpPr>
          <xdr:spPr>
            <a:xfrm>
              <a:off x="1524000"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35</xdr:row>
          <xdr:rowOff>28575</xdr:rowOff>
        </xdr:from>
        <xdr:to xmlns:xdr="http://schemas.openxmlformats.org/drawingml/2006/spreadsheetDrawing">
          <xdr:col>8</xdr:col>
          <xdr:colOff>142875</xdr:colOff>
          <xdr:row>35</xdr:row>
          <xdr:rowOff>295275</xdr:rowOff>
        </xdr:to>
        <xdr:sp textlink="">
          <xdr:nvSpPr>
            <xdr:cNvPr id="13329" name="チェック 18" hidden="1">
              <a:extLst>
                <a:ext uri="{63B3BB69-23CF-44E3-9099-C40C66FF867C}">
                  <a14:compatExt spid="_x0000_s13329"/>
                </a:ext>
              </a:extLst>
            </xdr:cNvPr>
            <xdr:cNvSpPr>
              <a:spLocks noRot="1" noChangeShapeType="1"/>
            </xdr:cNvSpPr>
          </xdr:nvSpPr>
          <xdr:spPr>
            <a:xfrm>
              <a:off x="1524000" y="849630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28575</xdr:colOff>
          <xdr:row>34</xdr:row>
          <xdr:rowOff>28575</xdr:rowOff>
        </xdr:from>
        <xdr:to xmlns:xdr="http://schemas.openxmlformats.org/drawingml/2006/spreadsheetDrawing">
          <xdr:col>11</xdr:col>
          <xdr:colOff>133350</xdr:colOff>
          <xdr:row>34</xdr:row>
          <xdr:rowOff>295275</xdr:rowOff>
        </xdr:to>
        <xdr:sp textlink="">
          <xdr:nvSpPr>
            <xdr:cNvPr id="13330" name="チェック 19" hidden="1">
              <a:extLst>
                <a:ext uri="{63B3BB69-23CF-44E3-9099-C40C66FF867C}">
                  <a14:compatExt spid="_x0000_s13330"/>
                </a:ext>
              </a:extLst>
            </xdr:cNvPr>
            <xdr:cNvSpPr>
              <a:spLocks noRot="1" noChangeShapeType="1"/>
            </xdr:cNvSpPr>
          </xdr:nvSpPr>
          <xdr:spPr>
            <a:xfrm>
              <a:off x="2152650"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86360</xdr:colOff>
          <xdr:row>34</xdr:row>
          <xdr:rowOff>28575</xdr:rowOff>
        </xdr:from>
        <xdr:to xmlns:xdr="http://schemas.openxmlformats.org/drawingml/2006/spreadsheetDrawing">
          <xdr:col>13</xdr:col>
          <xdr:colOff>191135</xdr:colOff>
          <xdr:row>34</xdr:row>
          <xdr:rowOff>295275</xdr:rowOff>
        </xdr:to>
        <xdr:sp textlink="">
          <xdr:nvSpPr>
            <xdr:cNvPr id="13331" name="チェック 20" hidden="1">
              <a:extLst>
                <a:ext uri="{63B3BB69-23CF-44E3-9099-C40C66FF867C}">
                  <a14:compatExt spid="_x0000_s13331"/>
                </a:ext>
              </a:extLst>
            </xdr:cNvPr>
            <xdr:cNvSpPr>
              <a:spLocks noRot="1" noChangeShapeType="1"/>
            </xdr:cNvSpPr>
          </xdr:nvSpPr>
          <xdr:spPr>
            <a:xfrm>
              <a:off x="2610485"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34</xdr:row>
          <xdr:rowOff>28575</xdr:rowOff>
        </xdr:from>
        <xdr:to xmlns:xdr="http://schemas.openxmlformats.org/drawingml/2006/spreadsheetDrawing">
          <xdr:col>19</xdr:col>
          <xdr:colOff>133350</xdr:colOff>
          <xdr:row>34</xdr:row>
          <xdr:rowOff>295275</xdr:rowOff>
        </xdr:to>
        <xdr:sp textlink="">
          <xdr:nvSpPr>
            <xdr:cNvPr id="13332" name="チェック 21" hidden="1">
              <a:extLst>
                <a:ext uri="{63B3BB69-23CF-44E3-9099-C40C66FF867C}">
                  <a14:compatExt spid="_x0000_s13332"/>
                </a:ext>
              </a:extLst>
            </xdr:cNvPr>
            <xdr:cNvSpPr>
              <a:spLocks noRot="1" noChangeShapeType="1"/>
            </xdr:cNvSpPr>
          </xdr:nvSpPr>
          <xdr:spPr>
            <a:xfrm>
              <a:off x="3743325" y="8191500"/>
              <a:ext cx="3143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38100</xdr:colOff>
          <xdr:row>34</xdr:row>
          <xdr:rowOff>28575</xdr:rowOff>
        </xdr:from>
        <xdr:to xmlns:xdr="http://schemas.openxmlformats.org/drawingml/2006/spreadsheetDrawing">
          <xdr:col>27</xdr:col>
          <xdr:colOff>142875</xdr:colOff>
          <xdr:row>34</xdr:row>
          <xdr:rowOff>295275</xdr:rowOff>
        </xdr:to>
        <xdr:sp textlink="">
          <xdr:nvSpPr>
            <xdr:cNvPr id="13333" name="チェック 22" hidden="1">
              <a:extLst>
                <a:ext uri="{63B3BB69-23CF-44E3-9099-C40C66FF867C}">
                  <a14:compatExt spid="_x0000_s13333"/>
                </a:ext>
              </a:extLst>
            </xdr:cNvPr>
            <xdr:cNvSpPr>
              <a:spLocks noRot="1" noChangeShapeType="1"/>
            </xdr:cNvSpPr>
          </xdr:nvSpPr>
          <xdr:spPr>
            <a:xfrm>
              <a:off x="5362575" y="81915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38100</xdr:colOff>
          <xdr:row>34</xdr:row>
          <xdr:rowOff>28575</xdr:rowOff>
        </xdr:from>
        <xdr:to xmlns:xdr="http://schemas.openxmlformats.org/drawingml/2006/spreadsheetDrawing">
          <xdr:col>32</xdr:col>
          <xdr:colOff>152400</xdr:colOff>
          <xdr:row>34</xdr:row>
          <xdr:rowOff>295275</xdr:rowOff>
        </xdr:to>
        <xdr:sp textlink="">
          <xdr:nvSpPr>
            <xdr:cNvPr id="13334" name="チェック 23" hidden="1">
              <a:extLst>
                <a:ext uri="{63B3BB69-23CF-44E3-9099-C40C66FF867C}">
                  <a14:compatExt spid="_x0000_s13334"/>
                </a:ext>
              </a:extLst>
            </xdr:cNvPr>
            <xdr:cNvSpPr>
              <a:spLocks noRot="1" noChangeShapeType="1"/>
            </xdr:cNvSpPr>
          </xdr:nvSpPr>
          <xdr:spPr>
            <a:xfrm>
              <a:off x="6362700" y="8191500"/>
              <a:ext cx="3143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36</xdr:row>
          <xdr:rowOff>28575</xdr:rowOff>
        </xdr:from>
        <xdr:to xmlns:xdr="http://schemas.openxmlformats.org/drawingml/2006/spreadsheetDrawing">
          <xdr:col>8</xdr:col>
          <xdr:colOff>104775</xdr:colOff>
          <xdr:row>36</xdr:row>
          <xdr:rowOff>295275</xdr:rowOff>
        </xdr:to>
        <xdr:sp textlink="">
          <xdr:nvSpPr>
            <xdr:cNvPr id="13335" name="チェック 24" hidden="1">
              <a:extLst>
                <a:ext uri="{63B3BB69-23CF-44E3-9099-C40C66FF867C}">
                  <a14:compatExt spid="_x0000_s13335"/>
                </a:ext>
              </a:extLst>
            </xdr:cNvPr>
            <xdr:cNvSpPr>
              <a:spLocks noRot="1" noChangeShapeType="1"/>
            </xdr:cNvSpPr>
          </xdr:nvSpPr>
          <xdr:spPr>
            <a:xfrm>
              <a:off x="1524000" y="88011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37</xdr:row>
          <xdr:rowOff>28575</xdr:rowOff>
        </xdr:from>
        <xdr:to xmlns:xdr="http://schemas.openxmlformats.org/drawingml/2006/spreadsheetDrawing">
          <xdr:col>8</xdr:col>
          <xdr:colOff>104775</xdr:colOff>
          <xdr:row>37</xdr:row>
          <xdr:rowOff>295275</xdr:rowOff>
        </xdr:to>
        <xdr:sp textlink="">
          <xdr:nvSpPr>
            <xdr:cNvPr id="13336" name="チェック 26" hidden="1">
              <a:extLst>
                <a:ext uri="{63B3BB69-23CF-44E3-9099-C40C66FF867C}">
                  <a14:compatExt spid="_x0000_s13336"/>
                </a:ext>
              </a:extLst>
            </xdr:cNvPr>
            <xdr:cNvSpPr>
              <a:spLocks noRot="1" noChangeShapeType="1"/>
            </xdr:cNvSpPr>
          </xdr:nvSpPr>
          <xdr:spPr>
            <a:xfrm>
              <a:off x="1524000" y="91059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38100</xdr:colOff>
          <xdr:row>16</xdr:row>
          <xdr:rowOff>0</xdr:rowOff>
        </xdr:from>
        <xdr:to xmlns:xdr="http://schemas.openxmlformats.org/drawingml/2006/spreadsheetDrawing">
          <xdr:col>16</xdr:col>
          <xdr:colOff>142875</xdr:colOff>
          <xdr:row>17</xdr:row>
          <xdr:rowOff>0</xdr:rowOff>
        </xdr:to>
        <xdr:sp textlink="">
          <xdr:nvSpPr>
            <xdr:cNvPr id="13337" name="チェック 27" hidden="1">
              <a:extLst>
                <a:ext uri="{63B3BB69-23CF-44E3-9099-C40C66FF867C}">
                  <a14:compatExt spid="_x0000_s13337"/>
                </a:ext>
              </a:extLst>
            </xdr:cNvPr>
            <xdr:cNvSpPr>
              <a:spLocks noRot="1" noChangeShapeType="1"/>
            </xdr:cNvSpPr>
          </xdr:nvSpPr>
          <xdr:spPr>
            <a:xfrm>
              <a:off x="3162300"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35560</xdr:colOff>
          <xdr:row>16</xdr:row>
          <xdr:rowOff>0</xdr:rowOff>
        </xdr:from>
        <xdr:to xmlns:xdr="http://schemas.openxmlformats.org/drawingml/2006/spreadsheetDrawing">
          <xdr:col>31</xdr:col>
          <xdr:colOff>140335</xdr:colOff>
          <xdr:row>17</xdr:row>
          <xdr:rowOff>0</xdr:rowOff>
        </xdr:to>
        <xdr:sp textlink="">
          <xdr:nvSpPr>
            <xdr:cNvPr id="13338" name="チェック 28" hidden="1">
              <a:extLst>
                <a:ext uri="{63B3BB69-23CF-44E3-9099-C40C66FF867C}">
                  <a14:compatExt spid="_x0000_s13338"/>
                </a:ext>
              </a:extLst>
            </xdr:cNvPr>
            <xdr:cNvSpPr>
              <a:spLocks noRot="1" noChangeShapeType="1"/>
            </xdr:cNvSpPr>
          </xdr:nvSpPr>
          <xdr:spPr>
            <a:xfrm>
              <a:off x="6160135"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38100</xdr:colOff>
          <xdr:row>16</xdr:row>
          <xdr:rowOff>0</xdr:rowOff>
        </xdr:from>
        <xdr:to xmlns:xdr="http://schemas.openxmlformats.org/drawingml/2006/spreadsheetDrawing">
          <xdr:col>21</xdr:col>
          <xdr:colOff>142875</xdr:colOff>
          <xdr:row>17</xdr:row>
          <xdr:rowOff>0</xdr:rowOff>
        </xdr:to>
        <xdr:sp textlink="">
          <xdr:nvSpPr>
            <xdr:cNvPr id="13339" name="チェック 29" hidden="1">
              <a:extLst>
                <a:ext uri="{63B3BB69-23CF-44E3-9099-C40C66FF867C}">
                  <a14:compatExt spid="_x0000_s13339"/>
                </a:ext>
              </a:extLst>
            </xdr:cNvPr>
            <xdr:cNvSpPr>
              <a:spLocks noRot="1" noChangeShapeType="1"/>
            </xdr:cNvSpPr>
          </xdr:nvSpPr>
          <xdr:spPr>
            <a:xfrm>
              <a:off x="4162425" y="3095625"/>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37465</xdr:colOff>
          <xdr:row>16</xdr:row>
          <xdr:rowOff>0</xdr:rowOff>
        </xdr:from>
        <xdr:to xmlns:xdr="http://schemas.openxmlformats.org/drawingml/2006/spreadsheetDrawing">
          <xdr:col>27</xdr:col>
          <xdr:colOff>93980</xdr:colOff>
          <xdr:row>17</xdr:row>
          <xdr:rowOff>0</xdr:rowOff>
        </xdr:to>
        <xdr:sp textlink="">
          <xdr:nvSpPr>
            <xdr:cNvPr id="13340" name="チェック 30" hidden="1">
              <a:extLst>
                <a:ext uri="{63B3BB69-23CF-44E3-9099-C40C66FF867C}">
                  <a14:compatExt spid="_x0000_s13340"/>
                </a:ext>
              </a:extLst>
            </xdr:cNvPr>
            <xdr:cNvSpPr>
              <a:spLocks noRot="1" noChangeShapeType="1"/>
            </xdr:cNvSpPr>
          </xdr:nvSpPr>
          <xdr:spPr>
            <a:xfrm>
              <a:off x="5161915" y="3095625"/>
              <a:ext cx="4565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26</xdr:row>
          <xdr:rowOff>19685</xdr:rowOff>
        </xdr:from>
        <xdr:to xmlns:xdr="http://schemas.openxmlformats.org/drawingml/2006/spreadsheetDrawing">
          <xdr:col>8</xdr:col>
          <xdr:colOff>104775</xdr:colOff>
          <xdr:row>27</xdr:row>
          <xdr:rowOff>635</xdr:rowOff>
        </xdr:to>
        <xdr:sp textlink="">
          <xdr:nvSpPr>
            <xdr:cNvPr id="13341" name="チェック 31" hidden="1">
              <a:extLst>
                <a:ext uri="{63B3BB69-23CF-44E3-9099-C40C66FF867C}">
                  <a14:compatExt spid="_x0000_s13341"/>
                </a:ext>
              </a:extLst>
            </xdr:cNvPr>
            <xdr:cNvSpPr>
              <a:spLocks noRot="1" noChangeShapeType="1"/>
            </xdr:cNvSpPr>
          </xdr:nvSpPr>
          <xdr:spPr>
            <a:xfrm>
              <a:off x="1524000" y="6315710"/>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16</xdr:row>
          <xdr:rowOff>0</xdr:rowOff>
        </xdr:from>
        <xdr:to xmlns:xdr="http://schemas.openxmlformats.org/drawingml/2006/spreadsheetDrawing">
          <xdr:col>8</xdr:col>
          <xdr:colOff>104775</xdr:colOff>
          <xdr:row>17</xdr:row>
          <xdr:rowOff>0</xdr:rowOff>
        </xdr:to>
        <xdr:sp textlink="">
          <xdr:nvSpPr>
            <xdr:cNvPr id="13342" name="チェック 33" hidden="1">
              <a:extLst>
                <a:ext uri="{63B3BB69-23CF-44E3-9099-C40C66FF867C}">
                  <a14:compatExt spid="_x0000_s13342"/>
                </a:ext>
              </a:extLst>
            </xdr:cNvPr>
            <xdr:cNvSpPr>
              <a:spLocks noRot="1" noChangeShapeType="1"/>
            </xdr:cNvSpPr>
          </xdr:nvSpPr>
          <xdr:spPr>
            <a:xfrm>
              <a:off x="1524000" y="3095625"/>
              <a:ext cx="304800" cy="266700"/>
            </a:xfrm>
            <a:prstGeom prst="rect"/>
          </xdr:spPr>
        </xdr:sp>
        <xdr:clientData/>
      </xdr:twoCellAnchor>
    </mc:Choice>
    <mc:Fallback/>
  </mc:AlternateContent>
  <xdr:twoCellAnchor>
    <xdr:from xmlns:xdr="http://schemas.openxmlformats.org/drawingml/2006/spreadsheetDrawing">
      <xdr:col>11</xdr:col>
      <xdr:colOff>16510</xdr:colOff>
      <xdr:row>26</xdr:row>
      <xdr:rowOff>121920</xdr:rowOff>
    </xdr:from>
    <xdr:to xmlns:xdr="http://schemas.openxmlformats.org/drawingml/2006/spreadsheetDrawing">
      <xdr:col>11</xdr:col>
      <xdr:colOff>160020</xdr:colOff>
      <xdr:row>26</xdr:row>
      <xdr:rowOff>121920</xdr:rowOff>
    </xdr:to>
    <xdr:sp macro="" textlink="">
      <xdr:nvSpPr>
        <xdr:cNvPr id="3" name="直線 34"/>
        <xdr:cNvSpPr/>
      </xdr:nvSpPr>
      <xdr:spPr>
        <a:xfrm flipV="1">
          <a:off x="2340610" y="6417945"/>
          <a:ext cx="143510" cy="0"/>
        </a:xfrm>
        <a:prstGeom prst="line">
          <a:avLst/>
        </a:prstGeom>
        <a:noFill/>
        <a:ln w="635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11</xdr:col>
      <xdr:colOff>16510</xdr:colOff>
      <xdr:row>27</xdr:row>
      <xdr:rowOff>113665</xdr:rowOff>
    </xdr:from>
    <xdr:to xmlns:xdr="http://schemas.openxmlformats.org/drawingml/2006/spreadsheetDrawing">
      <xdr:col>11</xdr:col>
      <xdr:colOff>160020</xdr:colOff>
      <xdr:row>27</xdr:row>
      <xdr:rowOff>113665</xdr:rowOff>
    </xdr:to>
    <xdr:sp macro="" textlink="">
      <xdr:nvSpPr>
        <xdr:cNvPr id="4" name="直線 35"/>
        <xdr:cNvSpPr/>
      </xdr:nvSpPr>
      <xdr:spPr>
        <a:xfrm flipV="1">
          <a:off x="2340610" y="6638290"/>
          <a:ext cx="143510" cy="0"/>
        </a:xfrm>
        <a:prstGeom prst="line">
          <a:avLst/>
        </a:prstGeom>
        <a:noFill/>
        <a:ln w="635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33</xdr:row>
          <xdr:rowOff>28575</xdr:rowOff>
        </xdr:from>
        <xdr:to xmlns:xdr="http://schemas.openxmlformats.org/drawingml/2006/spreadsheetDrawing">
          <xdr:col>18</xdr:col>
          <xdr:colOff>104775</xdr:colOff>
          <xdr:row>33</xdr:row>
          <xdr:rowOff>295275</xdr:rowOff>
        </xdr:to>
        <xdr:sp textlink="">
          <xdr:nvSpPr>
            <xdr:cNvPr id="13345" name="チェック 36" hidden="1">
              <a:extLst>
                <a:ext uri="{63B3BB69-23CF-44E3-9099-C40C66FF867C}">
                  <a14:compatExt spid="_x0000_s13345"/>
                </a:ext>
              </a:extLst>
            </xdr:cNvPr>
            <xdr:cNvSpPr>
              <a:spLocks noRot="1" noChangeShapeType="1"/>
            </xdr:cNvSpPr>
          </xdr:nvSpPr>
          <xdr:spPr>
            <a:xfrm>
              <a:off x="3524250" y="788670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10795</xdr:colOff>
          <xdr:row>39</xdr:row>
          <xdr:rowOff>248920</xdr:rowOff>
        </xdr:from>
        <xdr:to xmlns:xdr="http://schemas.openxmlformats.org/drawingml/2006/spreadsheetDrawing">
          <xdr:col>19</xdr:col>
          <xdr:colOff>115570</xdr:colOff>
          <xdr:row>41</xdr:row>
          <xdr:rowOff>43815</xdr:rowOff>
        </xdr:to>
        <xdr:sp textlink="">
          <xdr:nvSpPr>
            <xdr:cNvPr id="13346" name="チェック 26" hidden="1">
              <a:extLst>
                <a:ext uri="{63B3BB69-23CF-44E3-9099-C40C66FF867C}">
                  <a14:compatExt spid="_x0000_s13346"/>
                </a:ext>
              </a:extLst>
            </xdr:cNvPr>
            <xdr:cNvSpPr>
              <a:spLocks noRot="1" noChangeShapeType="1"/>
            </xdr:cNvSpPr>
          </xdr:nvSpPr>
          <xdr:spPr>
            <a:xfrm>
              <a:off x="3735070" y="9754870"/>
              <a:ext cx="304800" cy="328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34925</xdr:colOff>
          <xdr:row>40</xdr:row>
          <xdr:rowOff>22225</xdr:rowOff>
        </xdr:from>
        <xdr:to xmlns:xdr="http://schemas.openxmlformats.org/drawingml/2006/spreadsheetDrawing">
          <xdr:col>10</xdr:col>
          <xdr:colOff>139700</xdr:colOff>
          <xdr:row>41</xdr:row>
          <xdr:rowOff>1905</xdr:rowOff>
        </xdr:to>
        <xdr:sp textlink="">
          <xdr:nvSpPr>
            <xdr:cNvPr id="13347" name="チェック 35" hidden="1">
              <a:extLst>
                <a:ext uri="{63B3BB69-23CF-44E3-9099-C40C66FF867C}">
                  <a14:compatExt spid="_x0000_s13347"/>
                </a:ext>
              </a:extLst>
            </xdr:cNvPr>
            <xdr:cNvSpPr>
              <a:spLocks noRot="1" noChangeShapeType="1"/>
            </xdr:cNvSpPr>
          </xdr:nvSpPr>
          <xdr:spPr>
            <a:xfrm>
              <a:off x="1958975" y="9794875"/>
              <a:ext cx="30480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46</xdr:row>
          <xdr:rowOff>0</xdr:rowOff>
        </xdr:from>
        <xdr:to xmlns:xdr="http://schemas.openxmlformats.org/drawingml/2006/spreadsheetDrawing">
          <xdr:col>3</xdr:col>
          <xdr:colOff>104775</xdr:colOff>
          <xdr:row>46</xdr:row>
          <xdr:rowOff>265430</xdr:rowOff>
        </xdr:to>
        <xdr:sp textlink="">
          <xdr:nvSpPr>
            <xdr:cNvPr id="13348" name="チェック 36" hidden="1">
              <a:extLst>
                <a:ext uri="{63B3BB69-23CF-44E3-9099-C40C66FF867C}">
                  <a14:compatExt spid="_x0000_s13348"/>
                </a:ext>
              </a:extLst>
            </xdr:cNvPr>
            <xdr:cNvSpPr>
              <a:spLocks noRot="1" noChangeShapeType="1"/>
            </xdr:cNvSpPr>
          </xdr:nvSpPr>
          <xdr:spPr>
            <a:xfrm>
              <a:off x="523875" y="1137285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42</xdr:row>
          <xdr:rowOff>0</xdr:rowOff>
        </xdr:from>
        <xdr:to xmlns:xdr="http://schemas.openxmlformats.org/drawingml/2006/spreadsheetDrawing">
          <xdr:col>3</xdr:col>
          <xdr:colOff>104775</xdr:colOff>
          <xdr:row>43</xdr:row>
          <xdr:rowOff>0</xdr:rowOff>
        </xdr:to>
        <xdr:sp textlink="">
          <xdr:nvSpPr>
            <xdr:cNvPr id="13349" name="チェック 37" hidden="1">
              <a:extLst>
                <a:ext uri="{63B3BB69-23CF-44E3-9099-C40C66FF867C}">
                  <a14:compatExt spid="_x0000_s13349"/>
                </a:ext>
              </a:extLst>
            </xdr:cNvPr>
            <xdr:cNvSpPr>
              <a:spLocks noRot="1" noChangeShapeType="1"/>
            </xdr:cNvSpPr>
          </xdr:nvSpPr>
          <xdr:spPr>
            <a:xfrm>
              <a:off x="523875" y="103060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45</xdr:row>
          <xdr:rowOff>0</xdr:rowOff>
        </xdr:from>
        <xdr:to xmlns:xdr="http://schemas.openxmlformats.org/drawingml/2006/spreadsheetDrawing">
          <xdr:col>3</xdr:col>
          <xdr:colOff>104775</xdr:colOff>
          <xdr:row>46</xdr:row>
          <xdr:rowOff>0</xdr:rowOff>
        </xdr:to>
        <xdr:sp textlink="">
          <xdr:nvSpPr>
            <xdr:cNvPr id="13350" name="チェック 38" hidden="1">
              <a:extLst>
                <a:ext uri="{63B3BB69-23CF-44E3-9099-C40C66FF867C}">
                  <a14:compatExt spid="_x0000_s13350"/>
                </a:ext>
              </a:extLst>
            </xdr:cNvPr>
            <xdr:cNvSpPr>
              <a:spLocks noRot="1" noChangeShapeType="1"/>
            </xdr:cNvSpPr>
          </xdr:nvSpPr>
          <xdr:spPr>
            <a:xfrm>
              <a:off x="523875" y="111061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43</xdr:row>
          <xdr:rowOff>0</xdr:rowOff>
        </xdr:from>
        <xdr:to xmlns:xdr="http://schemas.openxmlformats.org/drawingml/2006/spreadsheetDrawing">
          <xdr:col>15</xdr:col>
          <xdr:colOff>104140</xdr:colOff>
          <xdr:row>43</xdr:row>
          <xdr:rowOff>264795</xdr:rowOff>
        </xdr:to>
        <xdr:sp textlink="">
          <xdr:nvSpPr>
            <xdr:cNvPr id="13351" name="チェック 39" hidden="1">
              <a:extLst>
                <a:ext uri="{63B3BB69-23CF-44E3-9099-C40C66FF867C}">
                  <a14:compatExt spid="_x0000_s13351"/>
                </a:ext>
              </a:extLst>
            </xdr:cNvPr>
            <xdr:cNvSpPr>
              <a:spLocks noRot="1" noChangeShapeType="1"/>
            </xdr:cNvSpPr>
          </xdr:nvSpPr>
          <xdr:spPr>
            <a:xfrm>
              <a:off x="2924175" y="10572750"/>
              <a:ext cx="30416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44</xdr:row>
          <xdr:rowOff>0</xdr:rowOff>
        </xdr:from>
        <xdr:to xmlns:xdr="http://schemas.openxmlformats.org/drawingml/2006/spreadsheetDrawing">
          <xdr:col>15</xdr:col>
          <xdr:colOff>104140</xdr:colOff>
          <xdr:row>44</xdr:row>
          <xdr:rowOff>264795</xdr:rowOff>
        </xdr:to>
        <xdr:sp textlink="">
          <xdr:nvSpPr>
            <xdr:cNvPr id="13352" name="チェック 40" hidden="1">
              <a:extLst>
                <a:ext uri="{63B3BB69-23CF-44E3-9099-C40C66FF867C}">
                  <a14:compatExt spid="_x0000_s13352"/>
                </a:ext>
              </a:extLst>
            </xdr:cNvPr>
            <xdr:cNvSpPr>
              <a:spLocks noRot="1" noChangeShapeType="1"/>
            </xdr:cNvSpPr>
          </xdr:nvSpPr>
          <xdr:spPr>
            <a:xfrm>
              <a:off x="2924175" y="10839450"/>
              <a:ext cx="304165"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200025</xdr:colOff>
          <xdr:row>46</xdr:row>
          <xdr:rowOff>0</xdr:rowOff>
        </xdr:from>
        <xdr:to xmlns:xdr="http://schemas.openxmlformats.org/drawingml/2006/spreadsheetDrawing">
          <xdr:col>15</xdr:col>
          <xdr:colOff>104775</xdr:colOff>
          <xdr:row>46</xdr:row>
          <xdr:rowOff>265430</xdr:rowOff>
        </xdr:to>
        <xdr:sp textlink="">
          <xdr:nvSpPr>
            <xdr:cNvPr id="13353" name="チェック 41" hidden="1">
              <a:extLst>
                <a:ext uri="{63B3BB69-23CF-44E3-9099-C40C66FF867C}">
                  <a14:compatExt spid="_x0000_s13353"/>
                </a:ext>
              </a:extLst>
            </xdr:cNvPr>
            <xdr:cNvSpPr>
              <a:spLocks noRot="1" noChangeShapeType="1"/>
            </xdr:cNvSpPr>
          </xdr:nvSpPr>
          <xdr:spPr>
            <a:xfrm>
              <a:off x="2924175" y="1137285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43</xdr:row>
          <xdr:rowOff>0</xdr:rowOff>
        </xdr:from>
        <xdr:to xmlns:xdr="http://schemas.openxmlformats.org/drawingml/2006/spreadsheetDrawing">
          <xdr:col>3</xdr:col>
          <xdr:colOff>104140</xdr:colOff>
          <xdr:row>44</xdr:row>
          <xdr:rowOff>0</xdr:rowOff>
        </xdr:to>
        <xdr:sp textlink="">
          <xdr:nvSpPr>
            <xdr:cNvPr id="13354" name="チェック 42" hidden="1">
              <a:extLst>
                <a:ext uri="{63B3BB69-23CF-44E3-9099-C40C66FF867C}">
                  <a14:compatExt spid="_x0000_s13354"/>
                </a:ext>
              </a:extLst>
            </xdr:cNvPr>
            <xdr:cNvSpPr>
              <a:spLocks noRot="1" noChangeShapeType="1"/>
            </xdr:cNvSpPr>
          </xdr:nvSpPr>
          <xdr:spPr>
            <a:xfrm>
              <a:off x="523875" y="105727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42</xdr:row>
          <xdr:rowOff>0</xdr:rowOff>
        </xdr:from>
        <xdr:to xmlns:xdr="http://schemas.openxmlformats.org/drawingml/2006/spreadsheetDrawing">
          <xdr:col>15</xdr:col>
          <xdr:colOff>104140</xdr:colOff>
          <xdr:row>43</xdr:row>
          <xdr:rowOff>0</xdr:rowOff>
        </xdr:to>
        <xdr:sp textlink="">
          <xdr:nvSpPr>
            <xdr:cNvPr id="13355" name="チェック 43" hidden="1">
              <a:extLst>
                <a:ext uri="{63B3BB69-23CF-44E3-9099-C40C66FF867C}">
                  <a14:compatExt spid="_x0000_s13355"/>
                </a:ext>
              </a:extLst>
            </xdr:cNvPr>
            <xdr:cNvSpPr>
              <a:spLocks noRot="1" noChangeShapeType="1"/>
            </xdr:cNvSpPr>
          </xdr:nvSpPr>
          <xdr:spPr>
            <a:xfrm>
              <a:off x="2924175" y="103060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42</xdr:row>
          <xdr:rowOff>0</xdr:rowOff>
        </xdr:from>
        <xdr:to xmlns:xdr="http://schemas.openxmlformats.org/drawingml/2006/spreadsheetDrawing">
          <xdr:col>31</xdr:col>
          <xdr:colOff>104140</xdr:colOff>
          <xdr:row>42</xdr:row>
          <xdr:rowOff>265430</xdr:rowOff>
        </xdr:to>
        <xdr:sp textlink="">
          <xdr:nvSpPr>
            <xdr:cNvPr id="13356" name="チェック 44" hidden="1">
              <a:extLst>
                <a:ext uri="{63B3BB69-23CF-44E3-9099-C40C66FF867C}">
                  <a14:compatExt spid="_x0000_s13356"/>
                </a:ext>
              </a:extLst>
            </xdr:cNvPr>
            <xdr:cNvSpPr>
              <a:spLocks noRot="1" noChangeShapeType="1"/>
            </xdr:cNvSpPr>
          </xdr:nvSpPr>
          <xdr:spPr>
            <a:xfrm>
              <a:off x="6124575" y="10306050"/>
              <a:ext cx="304165"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200025</xdr:colOff>
          <xdr:row>47</xdr:row>
          <xdr:rowOff>0</xdr:rowOff>
        </xdr:from>
        <xdr:to xmlns:xdr="http://schemas.openxmlformats.org/drawingml/2006/spreadsheetDrawing">
          <xdr:col>15</xdr:col>
          <xdr:colOff>104775</xdr:colOff>
          <xdr:row>47</xdr:row>
          <xdr:rowOff>262255</xdr:rowOff>
        </xdr:to>
        <xdr:sp textlink="">
          <xdr:nvSpPr>
            <xdr:cNvPr id="13357" name="チェック 45" hidden="1">
              <a:extLst>
                <a:ext uri="{63B3BB69-23CF-44E3-9099-C40C66FF867C}">
                  <a14:compatExt spid="_x0000_s13357"/>
                </a:ext>
              </a:extLst>
            </xdr:cNvPr>
            <xdr:cNvSpPr>
              <a:spLocks noRot="1" noChangeShapeType="1"/>
            </xdr:cNvSpPr>
          </xdr:nvSpPr>
          <xdr:spPr>
            <a:xfrm>
              <a:off x="2924175" y="11639550"/>
              <a:ext cx="304800"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45</xdr:row>
          <xdr:rowOff>0</xdr:rowOff>
        </xdr:from>
        <xdr:to xmlns:xdr="http://schemas.openxmlformats.org/drawingml/2006/spreadsheetDrawing">
          <xdr:col>15</xdr:col>
          <xdr:colOff>104140</xdr:colOff>
          <xdr:row>46</xdr:row>
          <xdr:rowOff>0</xdr:rowOff>
        </xdr:to>
        <xdr:sp textlink="">
          <xdr:nvSpPr>
            <xdr:cNvPr id="13358" name="チェック 46" hidden="1">
              <a:extLst>
                <a:ext uri="{63B3BB69-23CF-44E3-9099-C40C66FF867C}">
                  <a14:compatExt spid="_x0000_s13358"/>
                </a:ext>
              </a:extLst>
            </xdr:cNvPr>
            <xdr:cNvSpPr>
              <a:spLocks noRot="1" noChangeShapeType="1"/>
            </xdr:cNvSpPr>
          </xdr:nvSpPr>
          <xdr:spPr>
            <a:xfrm>
              <a:off x="2924175" y="11106150"/>
              <a:ext cx="3041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200025</xdr:colOff>
          <xdr:row>44</xdr:row>
          <xdr:rowOff>0</xdr:rowOff>
        </xdr:from>
        <xdr:to xmlns:xdr="http://schemas.openxmlformats.org/drawingml/2006/spreadsheetDrawing">
          <xdr:col>31</xdr:col>
          <xdr:colOff>104775</xdr:colOff>
          <xdr:row>45</xdr:row>
          <xdr:rowOff>0</xdr:rowOff>
        </xdr:to>
        <xdr:sp textlink="">
          <xdr:nvSpPr>
            <xdr:cNvPr id="13359" name="チェック 47" hidden="1">
              <a:extLst>
                <a:ext uri="{63B3BB69-23CF-44E3-9099-C40C66FF867C}">
                  <a14:compatExt spid="_x0000_s13359"/>
                </a:ext>
              </a:extLst>
            </xdr:cNvPr>
            <xdr:cNvSpPr>
              <a:spLocks noRot="1" noChangeShapeType="1"/>
            </xdr:cNvSpPr>
          </xdr:nvSpPr>
          <xdr:spPr>
            <a:xfrm>
              <a:off x="6124575" y="10839450"/>
              <a:ext cx="3048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44</xdr:row>
          <xdr:rowOff>1270</xdr:rowOff>
        </xdr:from>
        <xdr:to xmlns:xdr="http://schemas.openxmlformats.org/drawingml/2006/spreadsheetDrawing">
          <xdr:col>3</xdr:col>
          <xdr:colOff>104775</xdr:colOff>
          <xdr:row>45</xdr:row>
          <xdr:rowOff>0</xdr:rowOff>
        </xdr:to>
        <xdr:sp textlink="">
          <xdr:nvSpPr>
            <xdr:cNvPr id="13360" name="チェック 48" hidden="1">
              <a:extLst>
                <a:ext uri="{63B3BB69-23CF-44E3-9099-C40C66FF867C}">
                  <a14:compatExt spid="_x0000_s13360"/>
                </a:ext>
              </a:extLst>
            </xdr:cNvPr>
            <xdr:cNvSpPr>
              <a:spLocks noRot="1" noChangeShapeType="1"/>
            </xdr:cNvSpPr>
          </xdr:nvSpPr>
          <xdr:spPr>
            <a:xfrm>
              <a:off x="523875" y="108407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0</xdr:colOff>
          <xdr:row>47</xdr:row>
          <xdr:rowOff>1270</xdr:rowOff>
        </xdr:from>
        <xdr:to xmlns:xdr="http://schemas.openxmlformats.org/drawingml/2006/spreadsheetDrawing">
          <xdr:col>3</xdr:col>
          <xdr:colOff>104775</xdr:colOff>
          <xdr:row>48</xdr:row>
          <xdr:rowOff>0</xdr:rowOff>
        </xdr:to>
        <xdr:sp textlink="">
          <xdr:nvSpPr>
            <xdr:cNvPr id="13361" name="チェック 49" hidden="1">
              <a:extLst>
                <a:ext uri="{63B3BB69-23CF-44E3-9099-C40C66FF867C}">
                  <a14:compatExt spid="_x0000_s13361"/>
                </a:ext>
              </a:extLst>
            </xdr:cNvPr>
            <xdr:cNvSpPr>
              <a:spLocks noRot="1" noChangeShapeType="1"/>
            </xdr:cNvSpPr>
          </xdr:nvSpPr>
          <xdr:spPr>
            <a:xfrm>
              <a:off x="523875" y="116408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43</xdr:row>
          <xdr:rowOff>1270</xdr:rowOff>
        </xdr:from>
        <xdr:to xmlns:xdr="http://schemas.openxmlformats.org/drawingml/2006/spreadsheetDrawing">
          <xdr:col>31</xdr:col>
          <xdr:colOff>104775</xdr:colOff>
          <xdr:row>44</xdr:row>
          <xdr:rowOff>0</xdr:rowOff>
        </xdr:to>
        <xdr:sp textlink="">
          <xdr:nvSpPr>
            <xdr:cNvPr id="13362" name="チェック 50" hidden="1">
              <a:extLst>
                <a:ext uri="{63B3BB69-23CF-44E3-9099-C40C66FF867C}">
                  <a14:compatExt spid="_x0000_s13362"/>
                </a:ext>
              </a:extLst>
            </xdr:cNvPr>
            <xdr:cNvSpPr>
              <a:spLocks noRot="1" noChangeShapeType="1"/>
            </xdr:cNvSpPr>
          </xdr:nvSpPr>
          <xdr:spPr>
            <a:xfrm>
              <a:off x="6124575" y="105740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46</xdr:row>
          <xdr:rowOff>1270</xdr:rowOff>
        </xdr:from>
        <xdr:to xmlns:xdr="http://schemas.openxmlformats.org/drawingml/2006/spreadsheetDrawing">
          <xdr:col>31</xdr:col>
          <xdr:colOff>104775</xdr:colOff>
          <xdr:row>47</xdr:row>
          <xdr:rowOff>0</xdr:rowOff>
        </xdr:to>
        <xdr:sp textlink="">
          <xdr:nvSpPr>
            <xdr:cNvPr id="13363" name="チェック 51" hidden="1">
              <a:extLst>
                <a:ext uri="{63B3BB69-23CF-44E3-9099-C40C66FF867C}">
                  <a14:compatExt spid="_x0000_s13363"/>
                </a:ext>
              </a:extLst>
            </xdr:cNvPr>
            <xdr:cNvSpPr>
              <a:spLocks noRot="1" noChangeShapeType="1"/>
            </xdr:cNvSpPr>
          </xdr:nvSpPr>
          <xdr:spPr>
            <a:xfrm>
              <a:off x="6124575" y="11374120"/>
              <a:ext cx="30480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124460</xdr:colOff>
          <xdr:row>33</xdr:row>
          <xdr:rowOff>0</xdr:rowOff>
        </xdr:from>
        <xdr:to xmlns:xdr="http://schemas.openxmlformats.org/drawingml/2006/spreadsheetDrawing">
          <xdr:col>36</xdr:col>
          <xdr:colOff>66675</xdr:colOff>
          <xdr:row>34</xdr:row>
          <xdr:rowOff>0</xdr:rowOff>
        </xdr:to>
        <xdr:sp textlink="">
          <xdr:nvSpPr>
            <xdr:cNvPr id="13364" name="チェック 52" hidden="1">
              <a:extLst>
                <a:ext uri="{63B3BB69-23CF-44E3-9099-C40C66FF867C}">
                  <a14:compatExt spid="_x0000_s13364"/>
                </a:ext>
              </a:extLst>
            </xdr:cNvPr>
            <xdr:cNvSpPr>
              <a:spLocks noRot="1" noChangeShapeType="1"/>
            </xdr:cNvSpPr>
          </xdr:nvSpPr>
          <xdr:spPr>
            <a:xfrm>
              <a:off x="7049135" y="7858125"/>
              <a:ext cx="34226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190500</xdr:colOff>
          <xdr:row>33</xdr:row>
          <xdr:rowOff>0</xdr:rowOff>
        </xdr:from>
        <xdr:to xmlns:xdr="http://schemas.openxmlformats.org/drawingml/2006/spreadsheetDrawing">
          <xdr:col>29</xdr:col>
          <xdr:colOff>171450</xdr:colOff>
          <xdr:row>34</xdr:row>
          <xdr:rowOff>9525</xdr:rowOff>
        </xdr:to>
        <xdr:sp textlink="">
          <xdr:nvSpPr>
            <xdr:cNvPr id="13365" name="チェック 53" hidden="1">
              <a:extLst>
                <a:ext uri="{63B3BB69-23CF-44E3-9099-C40C66FF867C}">
                  <a14:compatExt spid="_x0000_s13365"/>
                </a:ext>
              </a:extLst>
            </xdr:cNvPr>
            <xdr:cNvSpPr>
              <a:spLocks noRot="1" noChangeShapeType="1"/>
            </xdr:cNvSpPr>
          </xdr:nvSpPr>
          <xdr:spPr>
            <a:xfrm>
              <a:off x="5715000" y="7858125"/>
              <a:ext cx="3810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200025</xdr:colOff>
          <xdr:row>45</xdr:row>
          <xdr:rowOff>0</xdr:rowOff>
        </xdr:from>
        <xdr:to xmlns:xdr="http://schemas.openxmlformats.org/drawingml/2006/spreadsheetDrawing">
          <xdr:col>31</xdr:col>
          <xdr:colOff>104775</xdr:colOff>
          <xdr:row>46</xdr:row>
          <xdr:rowOff>0</xdr:rowOff>
        </xdr:to>
        <xdr:sp textlink="">
          <xdr:nvSpPr>
            <xdr:cNvPr id="13366" name="チェック 54" hidden="1">
              <a:extLst>
                <a:ext uri="{63B3BB69-23CF-44E3-9099-C40C66FF867C}">
                  <a14:compatExt spid="_x0000_s13366"/>
                </a:ext>
              </a:extLst>
            </xdr:cNvPr>
            <xdr:cNvSpPr>
              <a:spLocks noRot="1" noChangeShapeType="1"/>
            </xdr:cNvSpPr>
          </xdr:nvSpPr>
          <xdr:spPr>
            <a:xfrm>
              <a:off x="6124575" y="11106150"/>
              <a:ext cx="304800" cy="2667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20</xdr:row>
          <xdr:rowOff>11430</xdr:rowOff>
        </xdr:from>
        <xdr:to xmlns:xdr="http://schemas.openxmlformats.org/drawingml/2006/spreadsheetDrawing">
          <xdr:col>4</xdr:col>
          <xdr:colOff>663575</xdr:colOff>
          <xdr:row>20</xdr:row>
          <xdr:rowOff>227965</xdr:rowOff>
        </xdr:to>
        <xdr:sp textlink="">
          <xdr:nvSpPr>
            <xdr:cNvPr id="14337" name="チェック 1" hidden="1">
              <a:extLst>
                <a:ext uri="{63B3BB69-23CF-44E3-9099-C40C66FF867C}">
                  <a14:compatExt spid="_x0000_s14337"/>
                </a:ext>
              </a:extLst>
            </xdr:cNvPr>
            <xdr:cNvSpPr>
              <a:spLocks noRot="1" noChangeShapeType="1"/>
            </xdr:cNvSpPr>
          </xdr:nvSpPr>
          <xdr:spPr>
            <a:xfrm>
              <a:off x="4943475" y="6583680"/>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21</xdr:row>
          <xdr:rowOff>21590</xdr:rowOff>
        </xdr:from>
        <xdr:to xmlns:xdr="http://schemas.openxmlformats.org/drawingml/2006/spreadsheetDrawing">
          <xdr:col>4</xdr:col>
          <xdr:colOff>910590</xdr:colOff>
          <xdr:row>22</xdr:row>
          <xdr:rowOff>0</xdr:rowOff>
        </xdr:to>
        <xdr:sp textlink="">
          <xdr:nvSpPr>
            <xdr:cNvPr id="14338" name="チェック 2" hidden="1">
              <a:extLst>
                <a:ext uri="{63B3BB69-23CF-44E3-9099-C40C66FF867C}">
                  <a14:compatExt spid="_x0000_s14338"/>
                </a:ext>
              </a:extLst>
            </xdr:cNvPr>
            <xdr:cNvSpPr>
              <a:spLocks noRot="1" noChangeShapeType="1"/>
            </xdr:cNvSpPr>
          </xdr:nvSpPr>
          <xdr:spPr>
            <a:xfrm>
              <a:off x="4943475" y="6831965"/>
              <a:ext cx="910590"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22</xdr:row>
          <xdr:rowOff>21590</xdr:rowOff>
        </xdr:from>
        <xdr:to xmlns:xdr="http://schemas.openxmlformats.org/drawingml/2006/spreadsheetDrawing">
          <xdr:col>4</xdr:col>
          <xdr:colOff>2252980</xdr:colOff>
          <xdr:row>22</xdr:row>
          <xdr:rowOff>230505</xdr:rowOff>
        </xdr:to>
        <xdr:sp textlink="">
          <xdr:nvSpPr>
            <xdr:cNvPr id="14339" name="チェック 3" hidden="1">
              <a:extLst>
                <a:ext uri="{63B3BB69-23CF-44E3-9099-C40C66FF867C}">
                  <a14:compatExt spid="_x0000_s14339"/>
                </a:ext>
              </a:extLst>
            </xdr:cNvPr>
            <xdr:cNvSpPr>
              <a:spLocks noRot="1" noChangeShapeType="1"/>
            </xdr:cNvSpPr>
          </xdr:nvSpPr>
          <xdr:spPr>
            <a:xfrm>
              <a:off x="4943475" y="7070090"/>
              <a:ext cx="225298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28</xdr:row>
          <xdr:rowOff>21590</xdr:rowOff>
        </xdr:from>
        <xdr:to xmlns:xdr="http://schemas.openxmlformats.org/drawingml/2006/spreadsheetDrawing">
          <xdr:col>4</xdr:col>
          <xdr:colOff>663575</xdr:colOff>
          <xdr:row>29</xdr:row>
          <xdr:rowOff>0</xdr:rowOff>
        </xdr:to>
        <xdr:sp textlink="">
          <xdr:nvSpPr>
            <xdr:cNvPr id="14340" name="チェック 4" hidden="1">
              <a:extLst>
                <a:ext uri="{63B3BB69-23CF-44E3-9099-C40C66FF867C}">
                  <a14:compatExt spid="_x0000_s14340"/>
                </a:ext>
              </a:extLst>
            </xdr:cNvPr>
            <xdr:cNvSpPr>
              <a:spLocks noRot="1" noChangeShapeType="1"/>
            </xdr:cNvSpPr>
          </xdr:nvSpPr>
          <xdr:spPr>
            <a:xfrm>
              <a:off x="4943475" y="8679815"/>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29</xdr:row>
          <xdr:rowOff>11430</xdr:rowOff>
        </xdr:from>
        <xdr:to xmlns:xdr="http://schemas.openxmlformats.org/drawingml/2006/spreadsheetDrawing">
          <xdr:col>4</xdr:col>
          <xdr:colOff>667385</xdr:colOff>
          <xdr:row>30</xdr:row>
          <xdr:rowOff>0</xdr:rowOff>
        </xdr:to>
        <xdr:sp textlink="">
          <xdr:nvSpPr>
            <xdr:cNvPr id="14341" name="チェック 5" hidden="1">
              <a:extLst>
                <a:ext uri="{63B3BB69-23CF-44E3-9099-C40C66FF867C}">
                  <a14:compatExt spid="_x0000_s14341"/>
                </a:ext>
              </a:extLst>
            </xdr:cNvPr>
            <xdr:cNvSpPr>
              <a:spLocks noRot="1" noChangeShapeType="1"/>
            </xdr:cNvSpPr>
          </xdr:nvSpPr>
          <xdr:spPr>
            <a:xfrm>
              <a:off x="4943475" y="8907780"/>
              <a:ext cx="66738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38</xdr:row>
          <xdr:rowOff>11430</xdr:rowOff>
        </xdr:from>
        <xdr:to xmlns:xdr="http://schemas.openxmlformats.org/drawingml/2006/spreadsheetDrawing">
          <xdr:col>4</xdr:col>
          <xdr:colOff>663575</xdr:colOff>
          <xdr:row>39</xdr:row>
          <xdr:rowOff>0</xdr:rowOff>
        </xdr:to>
        <xdr:sp textlink="">
          <xdr:nvSpPr>
            <xdr:cNvPr id="14342" name="チェック 6" hidden="1">
              <a:extLst>
                <a:ext uri="{63B3BB69-23CF-44E3-9099-C40C66FF867C}">
                  <a14:compatExt spid="_x0000_s14342"/>
                </a:ext>
              </a:extLst>
            </xdr:cNvPr>
            <xdr:cNvSpPr>
              <a:spLocks noRot="1" noChangeShapeType="1"/>
            </xdr:cNvSpPr>
          </xdr:nvSpPr>
          <xdr:spPr>
            <a:xfrm>
              <a:off x="4943475" y="11412855"/>
              <a:ext cx="66357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39</xdr:row>
          <xdr:rowOff>21590</xdr:rowOff>
        </xdr:from>
        <xdr:to xmlns:xdr="http://schemas.openxmlformats.org/drawingml/2006/spreadsheetDrawing">
          <xdr:col>4</xdr:col>
          <xdr:colOff>667385</xdr:colOff>
          <xdr:row>40</xdr:row>
          <xdr:rowOff>0</xdr:rowOff>
        </xdr:to>
        <xdr:sp textlink="">
          <xdr:nvSpPr>
            <xdr:cNvPr id="14343" name="チェック 7" hidden="1">
              <a:extLst>
                <a:ext uri="{63B3BB69-23CF-44E3-9099-C40C66FF867C}">
                  <a14:compatExt spid="_x0000_s14343"/>
                </a:ext>
              </a:extLst>
            </xdr:cNvPr>
            <xdr:cNvSpPr>
              <a:spLocks noRot="1" noChangeShapeType="1"/>
            </xdr:cNvSpPr>
          </xdr:nvSpPr>
          <xdr:spPr>
            <a:xfrm>
              <a:off x="4943475" y="11661140"/>
              <a:ext cx="66738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43</xdr:row>
          <xdr:rowOff>21590</xdr:rowOff>
        </xdr:from>
        <xdr:to xmlns:xdr="http://schemas.openxmlformats.org/drawingml/2006/spreadsheetDrawing">
          <xdr:col>4</xdr:col>
          <xdr:colOff>667385</xdr:colOff>
          <xdr:row>44</xdr:row>
          <xdr:rowOff>0</xdr:rowOff>
        </xdr:to>
        <xdr:sp textlink="">
          <xdr:nvSpPr>
            <xdr:cNvPr id="14344" name="チェック 8" hidden="1">
              <a:extLst>
                <a:ext uri="{63B3BB69-23CF-44E3-9099-C40C66FF867C}">
                  <a14:compatExt spid="_x0000_s14344"/>
                </a:ext>
              </a:extLst>
            </xdr:cNvPr>
            <xdr:cNvSpPr>
              <a:spLocks noRot="1" noChangeShapeType="1"/>
            </xdr:cNvSpPr>
          </xdr:nvSpPr>
          <xdr:spPr>
            <a:xfrm>
              <a:off x="4943475" y="12975590"/>
              <a:ext cx="66738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44</xdr:row>
          <xdr:rowOff>21590</xdr:rowOff>
        </xdr:from>
        <xdr:to xmlns:xdr="http://schemas.openxmlformats.org/drawingml/2006/spreadsheetDrawing">
          <xdr:col>4</xdr:col>
          <xdr:colOff>663575</xdr:colOff>
          <xdr:row>45</xdr:row>
          <xdr:rowOff>0</xdr:rowOff>
        </xdr:to>
        <xdr:sp textlink="">
          <xdr:nvSpPr>
            <xdr:cNvPr id="14345" name="チェック 9" hidden="1">
              <a:extLst>
                <a:ext uri="{63B3BB69-23CF-44E3-9099-C40C66FF867C}">
                  <a14:compatExt spid="_x0000_s14345"/>
                </a:ext>
              </a:extLst>
            </xdr:cNvPr>
            <xdr:cNvSpPr>
              <a:spLocks noRot="1" noChangeShapeType="1"/>
            </xdr:cNvSpPr>
          </xdr:nvSpPr>
          <xdr:spPr>
            <a:xfrm>
              <a:off x="4943475" y="13213715"/>
              <a:ext cx="66357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xdr:colOff>
          <xdr:row>45</xdr:row>
          <xdr:rowOff>7620</xdr:rowOff>
        </xdr:from>
        <xdr:to xmlns:xdr="http://schemas.openxmlformats.org/drawingml/2006/spreadsheetDrawing">
          <xdr:col>4</xdr:col>
          <xdr:colOff>1002665</xdr:colOff>
          <xdr:row>45</xdr:row>
          <xdr:rowOff>222250</xdr:rowOff>
        </xdr:to>
        <xdr:sp textlink="">
          <xdr:nvSpPr>
            <xdr:cNvPr id="14346" name="チェック 10" hidden="1">
              <a:extLst>
                <a:ext uri="{63B3BB69-23CF-44E3-9099-C40C66FF867C}">
                  <a14:compatExt spid="_x0000_s14346"/>
                </a:ext>
              </a:extLst>
            </xdr:cNvPr>
            <xdr:cNvSpPr>
              <a:spLocks noRot="1" noChangeShapeType="1"/>
            </xdr:cNvSpPr>
          </xdr:nvSpPr>
          <xdr:spPr>
            <a:xfrm>
              <a:off x="4947285" y="13437870"/>
              <a:ext cx="99885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46</xdr:row>
          <xdr:rowOff>3810</xdr:rowOff>
        </xdr:from>
        <xdr:to xmlns:xdr="http://schemas.openxmlformats.org/drawingml/2006/spreadsheetDrawing">
          <xdr:col>4</xdr:col>
          <xdr:colOff>667385</xdr:colOff>
          <xdr:row>46</xdr:row>
          <xdr:rowOff>229870</xdr:rowOff>
        </xdr:to>
        <xdr:sp textlink="">
          <xdr:nvSpPr>
            <xdr:cNvPr id="14347" name="チェック 11" hidden="1">
              <a:extLst>
                <a:ext uri="{63B3BB69-23CF-44E3-9099-C40C66FF867C}">
                  <a14:compatExt spid="_x0000_s14347"/>
                </a:ext>
              </a:extLst>
            </xdr:cNvPr>
            <xdr:cNvSpPr>
              <a:spLocks noRot="1" noChangeShapeType="1"/>
            </xdr:cNvSpPr>
          </xdr:nvSpPr>
          <xdr:spPr>
            <a:xfrm>
              <a:off x="4943475" y="13672185"/>
              <a:ext cx="667385"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47</xdr:row>
          <xdr:rowOff>7620</xdr:rowOff>
        </xdr:from>
        <xdr:to xmlns:xdr="http://schemas.openxmlformats.org/drawingml/2006/spreadsheetDrawing">
          <xdr:col>4</xdr:col>
          <xdr:colOff>800100</xdr:colOff>
          <xdr:row>47</xdr:row>
          <xdr:rowOff>233680</xdr:rowOff>
        </xdr:to>
        <xdr:sp textlink="">
          <xdr:nvSpPr>
            <xdr:cNvPr id="14348" name="チェック 12" hidden="1">
              <a:extLst>
                <a:ext uri="{63B3BB69-23CF-44E3-9099-C40C66FF867C}">
                  <a14:compatExt spid="_x0000_s14348"/>
                </a:ext>
              </a:extLst>
            </xdr:cNvPr>
            <xdr:cNvSpPr>
              <a:spLocks noRot="1" noChangeShapeType="1"/>
            </xdr:cNvSpPr>
          </xdr:nvSpPr>
          <xdr:spPr>
            <a:xfrm>
              <a:off x="4954270" y="13914120"/>
              <a:ext cx="789305"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54</xdr:row>
          <xdr:rowOff>100330</xdr:rowOff>
        </xdr:from>
        <xdr:to xmlns:xdr="http://schemas.openxmlformats.org/drawingml/2006/spreadsheetDrawing">
          <xdr:col>4</xdr:col>
          <xdr:colOff>675005</xdr:colOff>
          <xdr:row>54</xdr:row>
          <xdr:rowOff>315595</xdr:rowOff>
        </xdr:to>
        <xdr:sp textlink="">
          <xdr:nvSpPr>
            <xdr:cNvPr id="14349" name="チェック 13" hidden="1">
              <a:extLst>
                <a:ext uri="{63B3BB69-23CF-44E3-9099-C40C66FF867C}">
                  <a14:compatExt spid="_x0000_s14349"/>
                </a:ext>
              </a:extLst>
            </xdr:cNvPr>
            <xdr:cNvSpPr>
              <a:spLocks noRot="1" noChangeShapeType="1"/>
            </xdr:cNvSpPr>
          </xdr:nvSpPr>
          <xdr:spPr>
            <a:xfrm>
              <a:off x="4954270" y="16578580"/>
              <a:ext cx="66421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55</xdr:row>
          <xdr:rowOff>100330</xdr:rowOff>
        </xdr:from>
        <xdr:to xmlns:xdr="http://schemas.openxmlformats.org/drawingml/2006/spreadsheetDrawing">
          <xdr:col>4</xdr:col>
          <xdr:colOff>675005</xdr:colOff>
          <xdr:row>55</xdr:row>
          <xdr:rowOff>315595</xdr:rowOff>
        </xdr:to>
        <xdr:sp textlink="">
          <xdr:nvSpPr>
            <xdr:cNvPr id="14350" name="チェック 14" hidden="1">
              <a:extLst>
                <a:ext uri="{63B3BB69-23CF-44E3-9099-C40C66FF867C}">
                  <a14:compatExt spid="_x0000_s14350"/>
                </a:ext>
              </a:extLst>
            </xdr:cNvPr>
            <xdr:cNvSpPr>
              <a:spLocks noRot="1" noChangeShapeType="1"/>
            </xdr:cNvSpPr>
          </xdr:nvSpPr>
          <xdr:spPr>
            <a:xfrm>
              <a:off x="4954270" y="16997680"/>
              <a:ext cx="66421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48</xdr:row>
          <xdr:rowOff>108585</xdr:rowOff>
        </xdr:from>
        <xdr:to xmlns:xdr="http://schemas.openxmlformats.org/drawingml/2006/spreadsheetDrawing">
          <xdr:col>4</xdr:col>
          <xdr:colOff>2160905</xdr:colOff>
          <xdr:row>48</xdr:row>
          <xdr:rowOff>335280</xdr:rowOff>
        </xdr:to>
        <xdr:sp textlink="">
          <xdr:nvSpPr>
            <xdr:cNvPr id="14351" name="チェック 15" hidden="1">
              <a:extLst>
                <a:ext uri="{63B3BB69-23CF-44E3-9099-C40C66FF867C}">
                  <a14:compatExt spid="_x0000_s14351"/>
                </a:ext>
              </a:extLst>
            </xdr:cNvPr>
            <xdr:cNvSpPr>
              <a:spLocks noRot="1" noChangeShapeType="1"/>
            </xdr:cNvSpPr>
          </xdr:nvSpPr>
          <xdr:spPr>
            <a:xfrm>
              <a:off x="4943475" y="14253210"/>
              <a:ext cx="216090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56</xdr:row>
          <xdr:rowOff>109855</xdr:rowOff>
        </xdr:from>
        <xdr:to xmlns:xdr="http://schemas.openxmlformats.org/drawingml/2006/spreadsheetDrawing">
          <xdr:col>4</xdr:col>
          <xdr:colOff>1762125</xdr:colOff>
          <xdr:row>56</xdr:row>
          <xdr:rowOff>320675</xdr:rowOff>
        </xdr:to>
        <xdr:sp textlink="">
          <xdr:nvSpPr>
            <xdr:cNvPr id="14352" name="チェック 16" hidden="1">
              <a:extLst>
                <a:ext uri="{63B3BB69-23CF-44E3-9099-C40C66FF867C}">
                  <a14:compatExt spid="_x0000_s14352"/>
                </a:ext>
              </a:extLst>
            </xdr:cNvPr>
            <xdr:cNvSpPr>
              <a:spLocks noRot="1" noChangeShapeType="1"/>
            </xdr:cNvSpPr>
          </xdr:nvSpPr>
          <xdr:spPr>
            <a:xfrm>
              <a:off x="4954270" y="17426305"/>
              <a:ext cx="175133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57</xdr:row>
          <xdr:rowOff>98425</xdr:rowOff>
        </xdr:from>
        <xdr:to xmlns:xdr="http://schemas.openxmlformats.org/drawingml/2006/spreadsheetDrawing">
          <xdr:col>4</xdr:col>
          <xdr:colOff>906780</xdr:colOff>
          <xdr:row>57</xdr:row>
          <xdr:rowOff>325120</xdr:rowOff>
        </xdr:to>
        <xdr:sp textlink="">
          <xdr:nvSpPr>
            <xdr:cNvPr id="14353" name="チェック 17" hidden="1">
              <a:extLst>
                <a:ext uri="{63B3BB69-23CF-44E3-9099-C40C66FF867C}">
                  <a14:compatExt spid="_x0000_s14353"/>
                </a:ext>
              </a:extLst>
            </xdr:cNvPr>
            <xdr:cNvSpPr>
              <a:spLocks noRot="1" noChangeShapeType="1"/>
            </xdr:cNvSpPr>
          </xdr:nvSpPr>
          <xdr:spPr>
            <a:xfrm>
              <a:off x="4954270" y="17833975"/>
              <a:ext cx="89598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58</xdr:row>
          <xdr:rowOff>98425</xdr:rowOff>
        </xdr:from>
        <xdr:to xmlns:xdr="http://schemas.openxmlformats.org/drawingml/2006/spreadsheetDrawing">
          <xdr:col>4</xdr:col>
          <xdr:colOff>1143000</xdr:colOff>
          <xdr:row>58</xdr:row>
          <xdr:rowOff>325120</xdr:rowOff>
        </xdr:to>
        <xdr:sp textlink="">
          <xdr:nvSpPr>
            <xdr:cNvPr id="14354" name="チェック 18" hidden="1">
              <a:extLst>
                <a:ext uri="{63B3BB69-23CF-44E3-9099-C40C66FF867C}">
                  <a14:compatExt spid="_x0000_s14354"/>
                </a:ext>
              </a:extLst>
            </xdr:cNvPr>
            <xdr:cNvSpPr>
              <a:spLocks noRot="1" noChangeShapeType="1"/>
            </xdr:cNvSpPr>
          </xdr:nvSpPr>
          <xdr:spPr>
            <a:xfrm>
              <a:off x="4954270" y="18253075"/>
              <a:ext cx="1132205"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59</xdr:row>
          <xdr:rowOff>98425</xdr:rowOff>
        </xdr:from>
        <xdr:to xmlns:xdr="http://schemas.openxmlformats.org/drawingml/2006/spreadsheetDrawing">
          <xdr:col>4</xdr:col>
          <xdr:colOff>675005</xdr:colOff>
          <xdr:row>59</xdr:row>
          <xdr:rowOff>325120</xdr:rowOff>
        </xdr:to>
        <xdr:sp textlink="">
          <xdr:nvSpPr>
            <xdr:cNvPr id="14355" name="チェック 19" hidden="1">
              <a:extLst>
                <a:ext uri="{63B3BB69-23CF-44E3-9099-C40C66FF867C}">
                  <a14:compatExt spid="_x0000_s14355"/>
                </a:ext>
              </a:extLst>
            </xdr:cNvPr>
            <xdr:cNvSpPr>
              <a:spLocks noRot="1" noChangeShapeType="1"/>
            </xdr:cNvSpPr>
          </xdr:nvSpPr>
          <xdr:spPr>
            <a:xfrm>
              <a:off x="4954270" y="18672175"/>
              <a:ext cx="66421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60</xdr:row>
          <xdr:rowOff>93980</xdr:rowOff>
        </xdr:from>
        <xdr:to xmlns:xdr="http://schemas.openxmlformats.org/drawingml/2006/spreadsheetDrawing">
          <xdr:col>4</xdr:col>
          <xdr:colOff>2698750</xdr:colOff>
          <xdr:row>60</xdr:row>
          <xdr:rowOff>330200</xdr:rowOff>
        </xdr:to>
        <xdr:sp textlink="">
          <xdr:nvSpPr>
            <xdr:cNvPr id="14356" name="チェック 20" hidden="1">
              <a:extLst>
                <a:ext uri="{63B3BB69-23CF-44E3-9099-C40C66FF867C}">
                  <a14:compatExt spid="_x0000_s14356"/>
                </a:ext>
              </a:extLst>
            </xdr:cNvPr>
            <xdr:cNvSpPr>
              <a:spLocks noRot="1" noChangeShapeType="1"/>
            </xdr:cNvSpPr>
          </xdr:nvSpPr>
          <xdr:spPr>
            <a:xfrm>
              <a:off x="4954270" y="19086830"/>
              <a:ext cx="2687955"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62</xdr:row>
          <xdr:rowOff>100330</xdr:rowOff>
        </xdr:from>
        <xdr:to xmlns:xdr="http://schemas.openxmlformats.org/drawingml/2006/spreadsheetDrawing">
          <xdr:col>4</xdr:col>
          <xdr:colOff>2153285</xdr:colOff>
          <xdr:row>62</xdr:row>
          <xdr:rowOff>325120</xdr:rowOff>
        </xdr:to>
        <xdr:sp textlink="">
          <xdr:nvSpPr>
            <xdr:cNvPr id="14357" name="チェック 21" hidden="1">
              <a:extLst>
                <a:ext uri="{63B3BB69-23CF-44E3-9099-C40C66FF867C}">
                  <a14:compatExt spid="_x0000_s14357"/>
                </a:ext>
              </a:extLst>
            </xdr:cNvPr>
            <xdr:cNvSpPr>
              <a:spLocks noRot="1" noChangeShapeType="1"/>
            </xdr:cNvSpPr>
          </xdr:nvSpPr>
          <xdr:spPr>
            <a:xfrm>
              <a:off x="4954270" y="19750405"/>
              <a:ext cx="2142490" cy="224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14</xdr:row>
          <xdr:rowOff>98425</xdr:rowOff>
        </xdr:from>
        <xdr:to xmlns:xdr="http://schemas.openxmlformats.org/drawingml/2006/spreadsheetDrawing">
          <xdr:col>4</xdr:col>
          <xdr:colOff>663575</xdr:colOff>
          <xdr:row>14</xdr:row>
          <xdr:rowOff>309245</xdr:rowOff>
        </xdr:to>
        <xdr:sp textlink="">
          <xdr:nvSpPr>
            <xdr:cNvPr id="14358" name="チェック 22" hidden="1">
              <a:extLst>
                <a:ext uri="{63B3BB69-23CF-44E3-9099-C40C66FF867C}">
                  <a14:compatExt spid="_x0000_s14358"/>
                </a:ext>
              </a:extLst>
            </xdr:cNvPr>
            <xdr:cNvSpPr>
              <a:spLocks noRot="1" noChangeShapeType="1"/>
            </xdr:cNvSpPr>
          </xdr:nvSpPr>
          <xdr:spPr>
            <a:xfrm>
              <a:off x="4943475" y="4337050"/>
              <a:ext cx="6635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15</xdr:row>
          <xdr:rowOff>108585</xdr:rowOff>
        </xdr:from>
        <xdr:to xmlns:xdr="http://schemas.openxmlformats.org/drawingml/2006/spreadsheetDrawing">
          <xdr:col>4</xdr:col>
          <xdr:colOff>667385</xdr:colOff>
          <xdr:row>15</xdr:row>
          <xdr:rowOff>318770</xdr:rowOff>
        </xdr:to>
        <xdr:sp textlink="">
          <xdr:nvSpPr>
            <xdr:cNvPr id="14359" name="チェック 23" hidden="1">
              <a:extLst>
                <a:ext uri="{63B3BB69-23CF-44E3-9099-C40C66FF867C}">
                  <a14:compatExt spid="_x0000_s14359"/>
                </a:ext>
              </a:extLst>
            </xdr:cNvPr>
            <xdr:cNvSpPr>
              <a:spLocks noRot="1" noChangeShapeType="1"/>
            </xdr:cNvSpPr>
          </xdr:nvSpPr>
          <xdr:spPr>
            <a:xfrm>
              <a:off x="4943475" y="4766310"/>
              <a:ext cx="66738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16</xdr:row>
          <xdr:rowOff>118110</xdr:rowOff>
        </xdr:from>
        <xdr:to xmlns:xdr="http://schemas.openxmlformats.org/drawingml/2006/spreadsheetDrawing">
          <xdr:col>4</xdr:col>
          <xdr:colOff>675005</xdr:colOff>
          <xdr:row>16</xdr:row>
          <xdr:rowOff>328930</xdr:rowOff>
        </xdr:to>
        <xdr:sp textlink="">
          <xdr:nvSpPr>
            <xdr:cNvPr id="14360" name="チェック 24" hidden="1">
              <a:extLst>
                <a:ext uri="{63B3BB69-23CF-44E3-9099-C40C66FF867C}">
                  <a14:compatExt spid="_x0000_s14360"/>
                </a:ext>
              </a:extLst>
            </xdr:cNvPr>
            <xdr:cNvSpPr>
              <a:spLocks noRot="1" noChangeShapeType="1"/>
            </xdr:cNvSpPr>
          </xdr:nvSpPr>
          <xdr:spPr>
            <a:xfrm>
              <a:off x="4954270" y="5194935"/>
              <a:ext cx="66421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17</xdr:row>
          <xdr:rowOff>108585</xdr:rowOff>
        </xdr:from>
        <xdr:to xmlns:xdr="http://schemas.openxmlformats.org/drawingml/2006/spreadsheetDrawing">
          <xdr:col>4</xdr:col>
          <xdr:colOff>675005</xdr:colOff>
          <xdr:row>17</xdr:row>
          <xdr:rowOff>317500</xdr:rowOff>
        </xdr:to>
        <xdr:sp textlink="">
          <xdr:nvSpPr>
            <xdr:cNvPr id="14361" name="チェック 25" hidden="1">
              <a:extLst>
                <a:ext uri="{63B3BB69-23CF-44E3-9099-C40C66FF867C}">
                  <a14:compatExt spid="_x0000_s14361"/>
                </a:ext>
              </a:extLst>
            </xdr:cNvPr>
            <xdr:cNvSpPr>
              <a:spLocks noRot="1" noChangeShapeType="1"/>
            </xdr:cNvSpPr>
          </xdr:nvSpPr>
          <xdr:spPr>
            <a:xfrm>
              <a:off x="4954270" y="5604510"/>
              <a:ext cx="66421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18</xdr:row>
          <xdr:rowOff>109855</xdr:rowOff>
        </xdr:from>
        <xdr:to xmlns:xdr="http://schemas.openxmlformats.org/drawingml/2006/spreadsheetDrawing">
          <xdr:col>4</xdr:col>
          <xdr:colOff>667385</xdr:colOff>
          <xdr:row>18</xdr:row>
          <xdr:rowOff>320675</xdr:rowOff>
        </xdr:to>
        <xdr:sp textlink="">
          <xdr:nvSpPr>
            <xdr:cNvPr id="14362" name="チェック 26" hidden="1">
              <a:extLst>
                <a:ext uri="{63B3BB69-23CF-44E3-9099-C40C66FF867C}">
                  <a14:compatExt spid="_x0000_s14362"/>
                </a:ext>
              </a:extLst>
            </xdr:cNvPr>
            <xdr:cNvSpPr>
              <a:spLocks noRot="1" noChangeShapeType="1"/>
            </xdr:cNvSpPr>
          </xdr:nvSpPr>
          <xdr:spPr>
            <a:xfrm>
              <a:off x="4943475" y="6024880"/>
              <a:ext cx="66738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53</xdr:row>
          <xdr:rowOff>100330</xdr:rowOff>
        </xdr:from>
        <xdr:to xmlns:xdr="http://schemas.openxmlformats.org/drawingml/2006/spreadsheetDrawing">
          <xdr:col>4</xdr:col>
          <xdr:colOff>733425</xdr:colOff>
          <xdr:row>53</xdr:row>
          <xdr:rowOff>315595</xdr:rowOff>
        </xdr:to>
        <xdr:sp textlink="">
          <xdr:nvSpPr>
            <xdr:cNvPr id="14363" name="チェック 27" hidden="1">
              <a:extLst>
                <a:ext uri="{63B3BB69-23CF-44E3-9099-C40C66FF867C}">
                  <a14:compatExt spid="_x0000_s14363"/>
                </a:ext>
              </a:extLst>
            </xdr:cNvPr>
            <xdr:cNvSpPr>
              <a:spLocks noRot="1" noChangeShapeType="1"/>
            </xdr:cNvSpPr>
          </xdr:nvSpPr>
          <xdr:spPr>
            <a:xfrm>
              <a:off x="4943475" y="16159480"/>
              <a:ext cx="733425"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xdr:row>
          <xdr:rowOff>106680</xdr:rowOff>
        </xdr:from>
        <xdr:to xmlns:xdr="http://schemas.openxmlformats.org/drawingml/2006/spreadsheetDrawing">
          <xdr:col>4</xdr:col>
          <xdr:colOff>733425</xdr:colOff>
          <xdr:row>6</xdr:row>
          <xdr:rowOff>317500</xdr:rowOff>
        </xdr:to>
        <xdr:sp textlink="">
          <xdr:nvSpPr>
            <xdr:cNvPr id="14364" name="チェック 29" hidden="1">
              <a:extLst>
                <a:ext uri="{63B3BB69-23CF-44E3-9099-C40C66FF867C}">
                  <a14:compatExt spid="_x0000_s14364"/>
                </a:ext>
              </a:extLst>
            </xdr:cNvPr>
            <xdr:cNvSpPr>
              <a:spLocks noRot="1" noChangeShapeType="1"/>
            </xdr:cNvSpPr>
          </xdr:nvSpPr>
          <xdr:spPr>
            <a:xfrm>
              <a:off x="4954270" y="1535430"/>
              <a:ext cx="72263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49</xdr:row>
          <xdr:rowOff>92075</xdr:rowOff>
        </xdr:from>
        <xdr:to xmlns:xdr="http://schemas.openxmlformats.org/drawingml/2006/spreadsheetDrawing">
          <xdr:col>4</xdr:col>
          <xdr:colOff>2429510</xdr:colOff>
          <xdr:row>49</xdr:row>
          <xdr:rowOff>328930</xdr:rowOff>
        </xdr:to>
        <xdr:sp textlink="">
          <xdr:nvSpPr>
            <xdr:cNvPr id="14365" name="チェック 30" hidden="1">
              <a:extLst>
                <a:ext uri="{63B3BB69-23CF-44E3-9099-C40C66FF867C}">
                  <a14:compatExt spid="_x0000_s14365"/>
                </a:ext>
              </a:extLst>
            </xdr:cNvPr>
            <xdr:cNvSpPr>
              <a:spLocks noRot="1" noChangeShapeType="1"/>
            </xdr:cNvSpPr>
          </xdr:nvSpPr>
          <xdr:spPr>
            <a:xfrm>
              <a:off x="4940300" y="14655800"/>
              <a:ext cx="243268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13</xdr:row>
          <xdr:rowOff>100330</xdr:rowOff>
        </xdr:from>
        <xdr:to xmlns:xdr="http://schemas.openxmlformats.org/drawingml/2006/spreadsheetDrawing">
          <xdr:col>4</xdr:col>
          <xdr:colOff>2473960</xdr:colOff>
          <xdr:row>13</xdr:row>
          <xdr:rowOff>335280</xdr:rowOff>
        </xdr:to>
        <xdr:sp textlink="">
          <xdr:nvSpPr>
            <xdr:cNvPr id="14366" name="チェック 62" hidden="1">
              <a:extLst>
                <a:ext uri="{63B3BB69-23CF-44E3-9099-C40C66FF867C}">
                  <a14:compatExt spid="_x0000_s14366"/>
                </a:ext>
              </a:extLst>
            </xdr:cNvPr>
            <xdr:cNvSpPr>
              <a:spLocks noRot="1" noChangeShapeType="1"/>
            </xdr:cNvSpPr>
          </xdr:nvSpPr>
          <xdr:spPr>
            <a:xfrm>
              <a:off x="4943475" y="3919855"/>
              <a:ext cx="2473960" cy="234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65</xdr:row>
          <xdr:rowOff>11430</xdr:rowOff>
        </xdr:from>
        <xdr:to xmlns:xdr="http://schemas.openxmlformats.org/drawingml/2006/spreadsheetDrawing">
          <xdr:col>4</xdr:col>
          <xdr:colOff>1493520</xdr:colOff>
          <xdr:row>65</xdr:row>
          <xdr:rowOff>227965</xdr:rowOff>
        </xdr:to>
        <xdr:sp textlink="">
          <xdr:nvSpPr>
            <xdr:cNvPr id="14367" name="チェック 21" hidden="1">
              <a:extLst>
                <a:ext uri="{63B3BB69-23CF-44E3-9099-C40C66FF867C}">
                  <a14:compatExt spid="_x0000_s14367"/>
                </a:ext>
              </a:extLst>
            </xdr:cNvPr>
            <xdr:cNvSpPr>
              <a:spLocks noRot="1" noChangeShapeType="1"/>
            </xdr:cNvSpPr>
          </xdr:nvSpPr>
          <xdr:spPr>
            <a:xfrm>
              <a:off x="4954270" y="20737830"/>
              <a:ext cx="1482725" cy="2165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7620</xdr:colOff>
          <xdr:row>64</xdr:row>
          <xdr:rowOff>7620</xdr:rowOff>
        </xdr:from>
        <xdr:to xmlns:xdr="http://schemas.openxmlformats.org/drawingml/2006/spreadsheetDrawing">
          <xdr:col>4</xdr:col>
          <xdr:colOff>1338580</xdr:colOff>
          <xdr:row>64</xdr:row>
          <xdr:rowOff>226060</xdr:rowOff>
        </xdr:to>
        <xdr:sp textlink="">
          <xdr:nvSpPr>
            <xdr:cNvPr id="14368" name="チェック 32" hidden="1">
              <a:extLst>
                <a:ext uri="{63B3BB69-23CF-44E3-9099-C40C66FF867C}">
                  <a14:compatExt spid="_x0000_s14368"/>
                </a:ext>
              </a:extLst>
            </xdr:cNvPr>
            <xdr:cNvSpPr>
              <a:spLocks noRot="1" noChangeShapeType="1"/>
            </xdr:cNvSpPr>
          </xdr:nvSpPr>
          <xdr:spPr>
            <a:xfrm>
              <a:off x="4951095" y="20495895"/>
              <a:ext cx="133096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10795</xdr:colOff>
          <xdr:row>52</xdr:row>
          <xdr:rowOff>93980</xdr:rowOff>
        </xdr:from>
        <xdr:to xmlns:xdr="http://schemas.openxmlformats.org/drawingml/2006/spreadsheetDrawing">
          <xdr:col>4</xdr:col>
          <xdr:colOff>1386205</xdr:colOff>
          <xdr:row>52</xdr:row>
          <xdr:rowOff>330200</xdr:rowOff>
        </xdr:to>
        <xdr:sp textlink="">
          <xdr:nvSpPr>
            <xdr:cNvPr id="14369" name="チェック 30" hidden="1">
              <a:extLst>
                <a:ext uri="{63B3BB69-23CF-44E3-9099-C40C66FF867C}">
                  <a14:compatExt spid="_x0000_s14369"/>
                </a:ext>
              </a:extLst>
            </xdr:cNvPr>
            <xdr:cNvSpPr>
              <a:spLocks noRot="1" noChangeShapeType="1"/>
            </xdr:cNvSpPr>
          </xdr:nvSpPr>
          <xdr:spPr>
            <a:xfrm>
              <a:off x="4954270" y="15734030"/>
              <a:ext cx="137541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7620</xdr:colOff>
          <xdr:row>51</xdr:row>
          <xdr:rowOff>108585</xdr:rowOff>
        </xdr:from>
        <xdr:to xmlns:xdr="http://schemas.openxmlformats.org/drawingml/2006/spreadsheetDrawing">
          <xdr:col>4</xdr:col>
          <xdr:colOff>1334770</xdr:colOff>
          <xdr:row>51</xdr:row>
          <xdr:rowOff>345440</xdr:rowOff>
        </xdr:to>
        <xdr:sp textlink="">
          <xdr:nvSpPr>
            <xdr:cNvPr id="14370" name="チェック 30" hidden="1">
              <a:extLst>
                <a:ext uri="{63B3BB69-23CF-44E3-9099-C40C66FF867C}">
                  <a14:compatExt spid="_x0000_s14370"/>
                </a:ext>
              </a:extLst>
            </xdr:cNvPr>
            <xdr:cNvSpPr>
              <a:spLocks noRot="1" noChangeShapeType="1"/>
            </xdr:cNvSpPr>
          </xdr:nvSpPr>
          <xdr:spPr>
            <a:xfrm>
              <a:off x="4951095" y="15329535"/>
              <a:ext cx="132715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66</xdr:row>
          <xdr:rowOff>0</xdr:rowOff>
        </xdr:from>
        <xdr:to xmlns:xdr="http://schemas.openxmlformats.org/drawingml/2006/spreadsheetDrawing">
          <xdr:col>4</xdr:col>
          <xdr:colOff>1847215</xdr:colOff>
          <xdr:row>67</xdr:row>
          <xdr:rowOff>0</xdr:rowOff>
        </xdr:to>
        <xdr:sp textlink="">
          <xdr:nvSpPr>
            <xdr:cNvPr id="14371" name="チェック 35" hidden="1">
              <a:extLst>
                <a:ext uri="{63B3BB69-23CF-44E3-9099-C40C66FF867C}">
                  <a14:compatExt spid="_x0000_s14371"/>
                </a:ext>
              </a:extLst>
            </xdr:cNvPr>
            <xdr:cNvSpPr>
              <a:spLocks noRot="1" noChangeShapeType="1"/>
            </xdr:cNvSpPr>
          </xdr:nvSpPr>
          <xdr:spPr>
            <a:xfrm>
              <a:off x="4943475" y="20964525"/>
              <a:ext cx="184721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70</xdr:row>
          <xdr:rowOff>9525</xdr:rowOff>
        </xdr:from>
        <xdr:to xmlns:xdr="http://schemas.openxmlformats.org/drawingml/2006/spreadsheetDrawing">
          <xdr:col>4</xdr:col>
          <xdr:colOff>2256790</xdr:colOff>
          <xdr:row>70</xdr:row>
          <xdr:rowOff>219710</xdr:rowOff>
        </xdr:to>
        <xdr:sp textlink="">
          <xdr:nvSpPr>
            <xdr:cNvPr id="14372" name="チェック 36" hidden="1">
              <a:extLst>
                <a:ext uri="{63B3BB69-23CF-44E3-9099-C40C66FF867C}">
                  <a14:compatExt spid="_x0000_s14372"/>
                </a:ext>
              </a:extLst>
            </xdr:cNvPr>
            <xdr:cNvSpPr>
              <a:spLocks noRot="1" noChangeShapeType="1"/>
            </xdr:cNvSpPr>
          </xdr:nvSpPr>
          <xdr:spPr>
            <a:xfrm>
              <a:off x="4942205" y="21926550"/>
              <a:ext cx="22580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711835</xdr:colOff>
          <xdr:row>69</xdr:row>
          <xdr:rowOff>635</xdr:rowOff>
        </xdr:from>
        <xdr:to xmlns:xdr="http://schemas.openxmlformats.org/drawingml/2006/spreadsheetDrawing">
          <xdr:col>4</xdr:col>
          <xdr:colOff>1445260</xdr:colOff>
          <xdr:row>70</xdr:row>
          <xdr:rowOff>0</xdr:rowOff>
        </xdr:to>
        <xdr:sp textlink="">
          <xdr:nvSpPr>
            <xdr:cNvPr id="14373" name="チェック 37" hidden="1">
              <a:extLst>
                <a:ext uri="{63B3BB69-23CF-44E3-9099-C40C66FF867C}">
                  <a14:compatExt spid="_x0000_s14373"/>
                </a:ext>
              </a:extLst>
            </xdr:cNvPr>
            <xdr:cNvSpPr>
              <a:spLocks noRot="1" noChangeShapeType="1"/>
            </xdr:cNvSpPr>
          </xdr:nvSpPr>
          <xdr:spPr>
            <a:xfrm>
              <a:off x="4940935" y="21679535"/>
              <a:ext cx="14478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73</xdr:row>
          <xdr:rowOff>0</xdr:rowOff>
        </xdr:from>
        <xdr:to xmlns:xdr="http://schemas.openxmlformats.org/drawingml/2006/spreadsheetDrawing">
          <xdr:col>4</xdr:col>
          <xdr:colOff>2131060</xdr:colOff>
          <xdr:row>74</xdr:row>
          <xdr:rowOff>0</xdr:rowOff>
        </xdr:to>
        <xdr:sp textlink="">
          <xdr:nvSpPr>
            <xdr:cNvPr id="14374" name="チェック 38" hidden="1">
              <a:extLst>
                <a:ext uri="{63B3BB69-23CF-44E3-9099-C40C66FF867C}">
                  <a14:compatExt spid="_x0000_s14374"/>
                </a:ext>
              </a:extLst>
            </xdr:cNvPr>
            <xdr:cNvSpPr>
              <a:spLocks noRot="1" noChangeShapeType="1"/>
            </xdr:cNvSpPr>
          </xdr:nvSpPr>
          <xdr:spPr>
            <a:xfrm>
              <a:off x="4940300" y="22631400"/>
              <a:ext cx="2134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713740</xdr:colOff>
          <xdr:row>74</xdr:row>
          <xdr:rowOff>0</xdr:rowOff>
        </xdr:from>
        <xdr:to xmlns:xdr="http://schemas.openxmlformats.org/drawingml/2006/spreadsheetDrawing">
          <xdr:col>4</xdr:col>
          <xdr:colOff>1781175</xdr:colOff>
          <xdr:row>75</xdr:row>
          <xdr:rowOff>0</xdr:rowOff>
        </xdr:to>
        <xdr:sp textlink="">
          <xdr:nvSpPr>
            <xdr:cNvPr id="14375" name="チェック 39" hidden="1">
              <a:extLst>
                <a:ext uri="{63B3BB69-23CF-44E3-9099-C40C66FF867C}">
                  <a14:compatExt spid="_x0000_s14375"/>
                </a:ext>
              </a:extLst>
            </xdr:cNvPr>
            <xdr:cNvSpPr>
              <a:spLocks noRot="1" noChangeShapeType="1"/>
            </xdr:cNvSpPr>
          </xdr:nvSpPr>
          <xdr:spPr>
            <a:xfrm>
              <a:off x="4942840" y="22869525"/>
              <a:ext cx="178181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76</xdr:row>
          <xdr:rowOff>635</xdr:rowOff>
        </xdr:from>
        <xdr:to xmlns:xdr="http://schemas.openxmlformats.org/drawingml/2006/spreadsheetDrawing">
          <xdr:col>4</xdr:col>
          <xdr:colOff>1781175</xdr:colOff>
          <xdr:row>77</xdr:row>
          <xdr:rowOff>0</xdr:rowOff>
        </xdr:to>
        <xdr:sp textlink="">
          <xdr:nvSpPr>
            <xdr:cNvPr id="14376" name="チェック 40" hidden="1">
              <a:extLst>
                <a:ext uri="{63B3BB69-23CF-44E3-9099-C40C66FF867C}">
                  <a14:compatExt spid="_x0000_s14376"/>
                </a:ext>
              </a:extLst>
            </xdr:cNvPr>
            <xdr:cNvSpPr>
              <a:spLocks noRot="1" noChangeShapeType="1"/>
            </xdr:cNvSpPr>
          </xdr:nvSpPr>
          <xdr:spPr>
            <a:xfrm>
              <a:off x="4943475" y="23346410"/>
              <a:ext cx="17811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72</xdr:row>
          <xdr:rowOff>0</xdr:rowOff>
        </xdr:from>
        <xdr:to xmlns:xdr="http://schemas.openxmlformats.org/drawingml/2006/spreadsheetDrawing">
          <xdr:col>4</xdr:col>
          <xdr:colOff>1799590</xdr:colOff>
          <xdr:row>73</xdr:row>
          <xdr:rowOff>0</xdr:rowOff>
        </xdr:to>
        <xdr:sp textlink="">
          <xdr:nvSpPr>
            <xdr:cNvPr id="14377" name="チェック 41" hidden="1">
              <a:extLst>
                <a:ext uri="{63B3BB69-23CF-44E3-9099-C40C66FF867C}">
                  <a14:compatExt spid="_x0000_s14377"/>
                </a:ext>
              </a:extLst>
            </xdr:cNvPr>
            <xdr:cNvSpPr>
              <a:spLocks noRot="1" noChangeShapeType="1"/>
            </xdr:cNvSpPr>
          </xdr:nvSpPr>
          <xdr:spPr>
            <a:xfrm>
              <a:off x="4942205" y="22393275"/>
              <a:ext cx="18008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707390</xdr:colOff>
          <xdr:row>78</xdr:row>
          <xdr:rowOff>0</xdr:rowOff>
        </xdr:from>
        <xdr:to xmlns:xdr="http://schemas.openxmlformats.org/drawingml/2006/spreadsheetDrawing">
          <xdr:col>4</xdr:col>
          <xdr:colOff>1851025</xdr:colOff>
          <xdr:row>79</xdr:row>
          <xdr:rowOff>0</xdr:rowOff>
        </xdr:to>
        <xdr:sp textlink="">
          <xdr:nvSpPr>
            <xdr:cNvPr id="14378" name="チェック 42" hidden="1">
              <a:extLst>
                <a:ext uri="{63B3BB69-23CF-44E3-9099-C40C66FF867C}">
                  <a14:compatExt spid="_x0000_s14378"/>
                </a:ext>
              </a:extLst>
            </xdr:cNvPr>
            <xdr:cNvSpPr>
              <a:spLocks noRot="1" noChangeShapeType="1"/>
            </xdr:cNvSpPr>
          </xdr:nvSpPr>
          <xdr:spPr>
            <a:xfrm>
              <a:off x="4936490" y="23822025"/>
              <a:ext cx="185801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80</xdr:row>
          <xdr:rowOff>635</xdr:rowOff>
        </xdr:from>
        <xdr:to xmlns:xdr="http://schemas.openxmlformats.org/drawingml/2006/spreadsheetDrawing">
          <xdr:col>4</xdr:col>
          <xdr:colOff>1091565</xdr:colOff>
          <xdr:row>81</xdr:row>
          <xdr:rowOff>0</xdr:rowOff>
        </xdr:to>
        <xdr:sp textlink="">
          <xdr:nvSpPr>
            <xdr:cNvPr id="14379" name="チェック 43" hidden="1">
              <a:extLst>
                <a:ext uri="{63B3BB69-23CF-44E3-9099-C40C66FF867C}">
                  <a14:compatExt spid="_x0000_s14379"/>
                </a:ext>
              </a:extLst>
            </xdr:cNvPr>
            <xdr:cNvSpPr>
              <a:spLocks noRot="1" noChangeShapeType="1"/>
            </xdr:cNvSpPr>
          </xdr:nvSpPr>
          <xdr:spPr>
            <a:xfrm>
              <a:off x="4940300" y="24298910"/>
              <a:ext cx="109474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74</xdr:row>
          <xdr:rowOff>238125</xdr:rowOff>
        </xdr:from>
        <xdr:to xmlns:xdr="http://schemas.openxmlformats.org/drawingml/2006/spreadsheetDrawing">
          <xdr:col>4</xdr:col>
          <xdr:colOff>2437130</xdr:colOff>
          <xdr:row>76</xdr:row>
          <xdr:rowOff>0</xdr:rowOff>
        </xdr:to>
        <xdr:sp textlink="">
          <xdr:nvSpPr>
            <xdr:cNvPr id="14380" name="チェック 44" hidden="1">
              <a:extLst>
                <a:ext uri="{63B3BB69-23CF-44E3-9099-C40C66FF867C}">
                  <a14:compatExt spid="_x0000_s14380"/>
                </a:ext>
              </a:extLst>
            </xdr:cNvPr>
            <xdr:cNvSpPr>
              <a:spLocks noRot="1" noChangeShapeType="1"/>
            </xdr:cNvSpPr>
          </xdr:nvSpPr>
          <xdr:spPr>
            <a:xfrm>
              <a:off x="4943475" y="23107650"/>
              <a:ext cx="243713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82</xdr:row>
          <xdr:rowOff>635</xdr:rowOff>
        </xdr:from>
        <xdr:to xmlns:xdr="http://schemas.openxmlformats.org/drawingml/2006/spreadsheetDrawing">
          <xdr:col>4</xdr:col>
          <xdr:colOff>2790825</xdr:colOff>
          <xdr:row>83</xdr:row>
          <xdr:rowOff>0</xdr:rowOff>
        </xdr:to>
        <xdr:sp textlink="">
          <xdr:nvSpPr>
            <xdr:cNvPr id="14381" name="チェック 45" hidden="1">
              <a:extLst>
                <a:ext uri="{63B3BB69-23CF-44E3-9099-C40C66FF867C}">
                  <a14:compatExt spid="_x0000_s14381"/>
                </a:ext>
              </a:extLst>
            </xdr:cNvPr>
            <xdr:cNvSpPr>
              <a:spLocks noRot="1" noChangeShapeType="1"/>
            </xdr:cNvSpPr>
          </xdr:nvSpPr>
          <xdr:spPr>
            <a:xfrm>
              <a:off x="4940300" y="24775160"/>
              <a:ext cx="27940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67</xdr:row>
          <xdr:rowOff>0</xdr:rowOff>
        </xdr:from>
        <xdr:to xmlns:xdr="http://schemas.openxmlformats.org/drawingml/2006/spreadsheetDrawing">
          <xdr:col>4</xdr:col>
          <xdr:colOff>1548765</xdr:colOff>
          <xdr:row>68</xdr:row>
          <xdr:rowOff>0</xdr:rowOff>
        </xdr:to>
        <xdr:sp textlink="">
          <xdr:nvSpPr>
            <xdr:cNvPr id="14382" name="チェック 46" hidden="1">
              <a:extLst>
                <a:ext uri="{63B3BB69-23CF-44E3-9099-C40C66FF867C}">
                  <a14:compatExt spid="_x0000_s14382"/>
                </a:ext>
              </a:extLst>
            </xdr:cNvPr>
            <xdr:cNvSpPr>
              <a:spLocks noRot="1" noChangeShapeType="1"/>
            </xdr:cNvSpPr>
          </xdr:nvSpPr>
          <xdr:spPr>
            <a:xfrm>
              <a:off x="4940300" y="21202650"/>
              <a:ext cx="155194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68</xdr:row>
          <xdr:rowOff>0</xdr:rowOff>
        </xdr:from>
        <xdr:to xmlns:xdr="http://schemas.openxmlformats.org/drawingml/2006/spreadsheetDrawing">
          <xdr:col>4</xdr:col>
          <xdr:colOff>1548765</xdr:colOff>
          <xdr:row>69</xdr:row>
          <xdr:rowOff>0</xdr:rowOff>
        </xdr:to>
        <xdr:sp textlink="">
          <xdr:nvSpPr>
            <xdr:cNvPr id="14383" name="チェック 47" hidden="1">
              <a:extLst>
                <a:ext uri="{63B3BB69-23CF-44E3-9099-C40C66FF867C}">
                  <a14:compatExt spid="_x0000_s14383"/>
                </a:ext>
              </a:extLst>
            </xdr:cNvPr>
            <xdr:cNvSpPr>
              <a:spLocks noRot="1" noChangeShapeType="1"/>
            </xdr:cNvSpPr>
          </xdr:nvSpPr>
          <xdr:spPr>
            <a:xfrm>
              <a:off x="4940300" y="21440775"/>
              <a:ext cx="155194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77</xdr:row>
          <xdr:rowOff>0</xdr:rowOff>
        </xdr:from>
        <xdr:to xmlns:xdr="http://schemas.openxmlformats.org/drawingml/2006/spreadsheetDrawing">
          <xdr:col>4</xdr:col>
          <xdr:colOff>1818005</xdr:colOff>
          <xdr:row>78</xdr:row>
          <xdr:rowOff>0</xdr:rowOff>
        </xdr:to>
        <xdr:sp textlink="">
          <xdr:nvSpPr>
            <xdr:cNvPr id="14384" name="チェック 48" hidden="1">
              <a:extLst>
                <a:ext uri="{63B3BB69-23CF-44E3-9099-C40C66FF867C}">
                  <a14:compatExt spid="_x0000_s14384"/>
                </a:ext>
              </a:extLst>
            </xdr:cNvPr>
            <xdr:cNvSpPr>
              <a:spLocks noRot="1" noChangeShapeType="1"/>
            </xdr:cNvSpPr>
          </xdr:nvSpPr>
          <xdr:spPr>
            <a:xfrm>
              <a:off x="4943475" y="23583900"/>
              <a:ext cx="181800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713105</xdr:colOff>
          <xdr:row>71</xdr:row>
          <xdr:rowOff>0</xdr:rowOff>
        </xdr:from>
        <xdr:to xmlns:xdr="http://schemas.openxmlformats.org/drawingml/2006/spreadsheetDrawing">
          <xdr:col>4</xdr:col>
          <xdr:colOff>1570990</xdr:colOff>
          <xdr:row>72</xdr:row>
          <xdr:rowOff>0</xdr:rowOff>
        </xdr:to>
        <xdr:sp textlink="">
          <xdr:nvSpPr>
            <xdr:cNvPr id="14385" name="チェック 49" hidden="1">
              <a:extLst>
                <a:ext uri="{63B3BB69-23CF-44E3-9099-C40C66FF867C}">
                  <a14:compatExt spid="_x0000_s14385"/>
                </a:ext>
              </a:extLst>
            </xdr:cNvPr>
            <xdr:cNvSpPr>
              <a:spLocks noRot="1" noChangeShapeType="1"/>
            </xdr:cNvSpPr>
          </xdr:nvSpPr>
          <xdr:spPr>
            <a:xfrm>
              <a:off x="4942205" y="22155150"/>
              <a:ext cx="15722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79</xdr:row>
          <xdr:rowOff>635</xdr:rowOff>
        </xdr:from>
        <xdr:to xmlns:xdr="http://schemas.openxmlformats.org/drawingml/2006/spreadsheetDrawing">
          <xdr:col>4</xdr:col>
          <xdr:colOff>2016760</xdr:colOff>
          <xdr:row>80</xdr:row>
          <xdr:rowOff>0</xdr:rowOff>
        </xdr:to>
        <xdr:sp textlink="">
          <xdr:nvSpPr>
            <xdr:cNvPr id="14386" name="チェック 50" hidden="1">
              <a:extLst>
                <a:ext uri="{63B3BB69-23CF-44E3-9099-C40C66FF867C}">
                  <a14:compatExt spid="_x0000_s14386"/>
                </a:ext>
              </a:extLst>
            </xdr:cNvPr>
            <xdr:cNvSpPr>
              <a:spLocks noRot="1" noChangeShapeType="1"/>
            </xdr:cNvSpPr>
          </xdr:nvSpPr>
          <xdr:spPr>
            <a:xfrm>
              <a:off x="4940300" y="24060785"/>
              <a:ext cx="201993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711200</xdr:colOff>
          <xdr:row>81</xdr:row>
          <xdr:rowOff>1905</xdr:rowOff>
        </xdr:from>
        <xdr:to xmlns:xdr="http://schemas.openxmlformats.org/drawingml/2006/spreadsheetDrawing">
          <xdr:col>4</xdr:col>
          <xdr:colOff>1039495</xdr:colOff>
          <xdr:row>82</xdr:row>
          <xdr:rowOff>0</xdr:rowOff>
        </xdr:to>
        <xdr:sp textlink="">
          <xdr:nvSpPr>
            <xdr:cNvPr id="14387" name="チェック 51" hidden="1">
              <a:extLst>
                <a:ext uri="{63B3BB69-23CF-44E3-9099-C40C66FF867C}">
                  <a14:compatExt spid="_x0000_s14387"/>
                </a:ext>
              </a:extLst>
            </xdr:cNvPr>
            <xdr:cNvSpPr>
              <a:spLocks noRot="1" noChangeShapeType="1"/>
            </xdr:cNvSpPr>
          </xdr:nvSpPr>
          <xdr:spPr>
            <a:xfrm>
              <a:off x="4940300" y="24538305"/>
              <a:ext cx="1042670" cy="23622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6.xml" /><Relationship Id="rId5" Type="http://schemas.openxmlformats.org/officeDocument/2006/relationships/ctrlProp" Target="../ctrlProps/ctrlProp7.xml" /><Relationship Id="rId6" Type="http://schemas.openxmlformats.org/officeDocument/2006/relationships/ctrlProp" Target="../ctrlProps/ctrlProp8.xml" /><Relationship Id="rId7" Type="http://schemas.openxmlformats.org/officeDocument/2006/relationships/ctrlProp" Target="../ctrlProps/ctrlProp9.xml" /><Relationship Id="rId8" Type="http://schemas.openxmlformats.org/officeDocument/2006/relationships/ctrlProp" Target="../ctrlProps/ctrlProp10.xml" /><Relationship Id="rId9" Type="http://schemas.openxmlformats.org/officeDocument/2006/relationships/ctrlProp" Target="../ctrlProps/ctrlProp11.xml" /><Relationship Id="rId10" Type="http://schemas.openxmlformats.org/officeDocument/2006/relationships/ctrlProp" Target="../ctrlProps/ctrlProp12.xml" /><Relationship Id="rId11" Type="http://schemas.openxmlformats.org/officeDocument/2006/relationships/ctrlProp" Target="../ctrlProps/ctrlProp13.xml" /><Relationship Id="rId12" Type="http://schemas.openxmlformats.org/officeDocument/2006/relationships/ctrlProp" Target="../ctrlProps/ctrlProp14.xml" /><Relationship Id="rId13" Type="http://schemas.openxmlformats.org/officeDocument/2006/relationships/ctrlProp" Target="../ctrlProps/ctrlProp15.xml" /><Relationship Id="rId14" Type="http://schemas.openxmlformats.org/officeDocument/2006/relationships/ctrlProp" Target="../ctrlProps/ctrlProp16.xml" /><Relationship Id="rId15" Type="http://schemas.openxmlformats.org/officeDocument/2006/relationships/ctrlProp" Target="../ctrlProps/ctrlProp17.xml" /><Relationship Id="rId16" Type="http://schemas.openxmlformats.org/officeDocument/2006/relationships/ctrlProp" Target="../ctrlProps/ctrlProp18.xml" /><Relationship Id="rId17" Type="http://schemas.openxmlformats.org/officeDocument/2006/relationships/ctrlProp" Target="../ctrlProps/ctrlProp19.xml" /><Relationship Id="rId18" Type="http://schemas.openxmlformats.org/officeDocument/2006/relationships/ctrlProp" Target="../ctrlProps/ctrlProp20.xml" /><Relationship Id="rId19" Type="http://schemas.openxmlformats.org/officeDocument/2006/relationships/ctrlProp" Target="../ctrlProps/ctrlProp21.xml" /><Relationship Id="rId20" Type="http://schemas.openxmlformats.org/officeDocument/2006/relationships/ctrlProp" Target="../ctrlProps/ctrlProp22.xml" /><Relationship Id="rId21" Type="http://schemas.openxmlformats.org/officeDocument/2006/relationships/ctrlProp" Target="../ctrlProps/ctrlProp23.xml" /><Relationship Id="rId22" Type="http://schemas.openxmlformats.org/officeDocument/2006/relationships/ctrlProp" Target="../ctrlProps/ctrlProp24.xml" /><Relationship Id="rId23" Type="http://schemas.openxmlformats.org/officeDocument/2006/relationships/ctrlProp" Target="../ctrlProps/ctrlProp25.xml" /><Relationship Id="rId24" Type="http://schemas.openxmlformats.org/officeDocument/2006/relationships/ctrlProp" Target="../ctrlProps/ctrlProp26.xml" /><Relationship Id="rId25" Type="http://schemas.openxmlformats.org/officeDocument/2006/relationships/ctrlProp" Target="../ctrlProps/ctrlProp27.xml" /><Relationship Id="rId26" Type="http://schemas.openxmlformats.org/officeDocument/2006/relationships/ctrlProp" Target="../ctrlProps/ctrlProp28.xml" /><Relationship Id="rId27" Type="http://schemas.openxmlformats.org/officeDocument/2006/relationships/ctrlProp" Target="../ctrlProps/ctrlProp29.xml" /><Relationship Id="rId28" Type="http://schemas.openxmlformats.org/officeDocument/2006/relationships/ctrlProp" Target="../ctrlProps/ctrlProp30.xml" /><Relationship Id="rId29" Type="http://schemas.openxmlformats.org/officeDocument/2006/relationships/ctrlProp" Target="../ctrlProps/ctrlProp31.xml" /><Relationship Id="rId30" Type="http://schemas.openxmlformats.org/officeDocument/2006/relationships/ctrlProp" Target="../ctrlProps/ctrlProp32.xml" /><Relationship Id="rId31" Type="http://schemas.openxmlformats.org/officeDocument/2006/relationships/ctrlProp" Target="../ctrlProps/ctrlProp33.xml" /><Relationship Id="rId32" Type="http://schemas.openxmlformats.org/officeDocument/2006/relationships/ctrlProp" Target="../ctrlProps/ctrlProp34.xml" /><Relationship Id="rId33" Type="http://schemas.openxmlformats.org/officeDocument/2006/relationships/ctrlProp" Target="../ctrlProps/ctrlProp35.xml" /><Relationship Id="rId34" Type="http://schemas.openxmlformats.org/officeDocument/2006/relationships/ctrlProp" Target="../ctrlProps/ctrlProp36.xml" /><Relationship Id="rId35" Type="http://schemas.openxmlformats.org/officeDocument/2006/relationships/ctrlProp" Target="../ctrlProps/ctrlProp37.xml" /><Relationship Id="rId36" Type="http://schemas.openxmlformats.org/officeDocument/2006/relationships/ctrlProp" Target="../ctrlProps/ctrlProp38.xml" /><Relationship Id="rId37" Type="http://schemas.openxmlformats.org/officeDocument/2006/relationships/ctrlProp" Target="../ctrlProps/ctrlProp39.xml" /><Relationship Id="rId38" Type="http://schemas.openxmlformats.org/officeDocument/2006/relationships/ctrlProp" Target="../ctrlProps/ctrlProp40.xml" /><Relationship Id="rId39" Type="http://schemas.openxmlformats.org/officeDocument/2006/relationships/ctrlProp" Target="../ctrlProps/ctrlProp41.xml" /><Relationship Id="rId40" Type="http://schemas.openxmlformats.org/officeDocument/2006/relationships/ctrlProp" Target="../ctrlProps/ctrlProp42.xml" /><Relationship Id="rId41" Type="http://schemas.openxmlformats.org/officeDocument/2006/relationships/ctrlProp" Target="../ctrlProps/ctrlProp43.xml" /><Relationship Id="rId42" Type="http://schemas.openxmlformats.org/officeDocument/2006/relationships/ctrlProp" Target="../ctrlProps/ctrlProp44.xml" /><Relationship Id="rId43" Type="http://schemas.openxmlformats.org/officeDocument/2006/relationships/ctrlProp" Target="../ctrlProps/ctrlProp45.xml" /><Relationship Id="rId44" Type="http://schemas.openxmlformats.org/officeDocument/2006/relationships/ctrlProp" Target="../ctrlProps/ctrlProp46.xml" /><Relationship Id="rId45" Type="http://schemas.openxmlformats.org/officeDocument/2006/relationships/ctrlProp" Target="../ctrlProps/ctrlProp47.xml" /><Relationship Id="rId46" Type="http://schemas.openxmlformats.org/officeDocument/2006/relationships/ctrlProp" Target="../ctrlProps/ctrlProp48.xml" /><Relationship Id="rId47" Type="http://schemas.openxmlformats.org/officeDocument/2006/relationships/ctrlProp" Target="../ctrlProps/ctrlProp49.xml" /><Relationship Id="rId48" Type="http://schemas.openxmlformats.org/officeDocument/2006/relationships/ctrlProp" Target="../ctrlProps/ctrlProp50.xml" /><Relationship Id="rId49" Type="http://schemas.openxmlformats.org/officeDocument/2006/relationships/ctrlProp" Target="../ctrlProps/ctrlProp51.xml" /><Relationship Id="rId50" Type="http://schemas.openxmlformats.org/officeDocument/2006/relationships/ctrlProp" Target="../ctrlProps/ctrlProp52.xml" /><Relationship Id="rId51" Type="http://schemas.openxmlformats.org/officeDocument/2006/relationships/ctrlProp" Target="../ctrlProps/ctrlProp53.xml" /><Relationship Id="rId52" Type="http://schemas.openxmlformats.org/officeDocument/2006/relationships/ctrlProp" Target="../ctrlProps/ctrlProp54.xml" /><Relationship Id="rId53" Type="http://schemas.openxmlformats.org/officeDocument/2006/relationships/ctrlProp" Target="../ctrlProps/ctrlProp55.xml" /><Relationship Id="rId54" Type="http://schemas.openxmlformats.org/officeDocument/2006/relationships/ctrlProp" Target="../ctrlProps/ctrlProp56.xml" /><Relationship Id="rId55"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57.xml" /><Relationship Id="rId5" Type="http://schemas.openxmlformats.org/officeDocument/2006/relationships/ctrlProp" Target="../ctrlProps/ctrlProp58.xml" /><Relationship Id="rId6" Type="http://schemas.openxmlformats.org/officeDocument/2006/relationships/ctrlProp" Target="../ctrlProps/ctrlProp59.xml" /><Relationship Id="rId7" Type="http://schemas.openxmlformats.org/officeDocument/2006/relationships/ctrlProp" Target="../ctrlProps/ctrlProp60.xml" /><Relationship Id="rId8" Type="http://schemas.openxmlformats.org/officeDocument/2006/relationships/ctrlProp" Target="../ctrlProps/ctrlProp61.xml" /><Relationship Id="rId9" Type="http://schemas.openxmlformats.org/officeDocument/2006/relationships/ctrlProp" Target="../ctrlProps/ctrlProp62.xml" /><Relationship Id="rId10" Type="http://schemas.openxmlformats.org/officeDocument/2006/relationships/ctrlProp" Target="../ctrlProps/ctrlProp63.xml" /><Relationship Id="rId11" Type="http://schemas.openxmlformats.org/officeDocument/2006/relationships/ctrlProp" Target="../ctrlProps/ctrlProp64.xml" /><Relationship Id="rId12" Type="http://schemas.openxmlformats.org/officeDocument/2006/relationships/ctrlProp" Target="../ctrlProps/ctrlProp65.xml" /><Relationship Id="rId13" Type="http://schemas.openxmlformats.org/officeDocument/2006/relationships/ctrlProp" Target="../ctrlProps/ctrlProp66.xml" /><Relationship Id="rId14" Type="http://schemas.openxmlformats.org/officeDocument/2006/relationships/ctrlProp" Target="../ctrlProps/ctrlProp67.xml" /><Relationship Id="rId15" Type="http://schemas.openxmlformats.org/officeDocument/2006/relationships/ctrlProp" Target="../ctrlProps/ctrlProp68.xml" /><Relationship Id="rId16" Type="http://schemas.openxmlformats.org/officeDocument/2006/relationships/ctrlProp" Target="../ctrlProps/ctrlProp69.xml" /><Relationship Id="rId17" Type="http://schemas.openxmlformats.org/officeDocument/2006/relationships/ctrlProp" Target="../ctrlProps/ctrlProp70.xml" /><Relationship Id="rId18" Type="http://schemas.openxmlformats.org/officeDocument/2006/relationships/ctrlProp" Target="../ctrlProps/ctrlProp71.xml" /><Relationship Id="rId19" Type="http://schemas.openxmlformats.org/officeDocument/2006/relationships/ctrlProp" Target="../ctrlProps/ctrlProp72.xml" /><Relationship Id="rId20" Type="http://schemas.openxmlformats.org/officeDocument/2006/relationships/ctrlProp" Target="../ctrlProps/ctrlProp73.xml" /><Relationship Id="rId21" Type="http://schemas.openxmlformats.org/officeDocument/2006/relationships/ctrlProp" Target="../ctrlProps/ctrlProp74.xml" /><Relationship Id="rId22" Type="http://schemas.openxmlformats.org/officeDocument/2006/relationships/ctrlProp" Target="../ctrlProps/ctrlProp75.xml" /><Relationship Id="rId23" Type="http://schemas.openxmlformats.org/officeDocument/2006/relationships/ctrlProp" Target="../ctrlProps/ctrlProp76.xml" /><Relationship Id="rId24" Type="http://schemas.openxmlformats.org/officeDocument/2006/relationships/ctrlProp" Target="../ctrlProps/ctrlProp77.xml" /><Relationship Id="rId25" Type="http://schemas.openxmlformats.org/officeDocument/2006/relationships/ctrlProp" Target="../ctrlProps/ctrlProp78.xml" /><Relationship Id="rId26" Type="http://schemas.openxmlformats.org/officeDocument/2006/relationships/ctrlProp" Target="../ctrlProps/ctrlProp79.xml" /><Relationship Id="rId27" Type="http://schemas.openxmlformats.org/officeDocument/2006/relationships/ctrlProp" Target="../ctrlProps/ctrlProp80.xml" /><Relationship Id="rId28" Type="http://schemas.openxmlformats.org/officeDocument/2006/relationships/ctrlProp" Target="../ctrlProps/ctrlProp81.xml" /><Relationship Id="rId29" Type="http://schemas.openxmlformats.org/officeDocument/2006/relationships/ctrlProp" Target="../ctrlProps/ctrlProp82.xml" /><Relationship Id="rId30" Type="http://schemas.openxmlformats.org/officeDocument/2006/relationships/ctrlProp" Target="../ctrlProps/ctrlProp83.xml" /><Relationship Id="rId31" Type="http://schemas.openxmlformats.org/officeDocument/2006/relationships/ctrlProp" Target="../ctrlProps/ctrlProp84.xml" /><Relationship Id="rId32" Type="http://schemas.openxmlformats.org/officeDocument/2006/relationships/ctrlProp" Target="../ctrlProps/ctrlProp85.xml" /><Relationship Id="rId33" Type="http://schemas.openxmlformats.org/officeDocument/2006/relationships/ctrlProp" Target="../ctrlProps/ctrlProp86.xml" /><Relationship Id="rId34" Type="http://schemas.openxmlformats.org/officeDocument/2006/relationships/ctrlProp" Target="../ctrlProps/ctrlProp87.xml" /><Relationship Id="rId35" Type="http://schemas.openxmlformats.org/officeDocument/2006/relationships/ctrlProp" Target="../ctrlProps/ctrlProp88.xml" /><Relationship Id="rId36" Type="http://schemas.openxmlformats.org/officeDocument/2006/relationships/ctrlProp" Target="../ctrlProps/ctrlProp89.xml" /><Relationship Id="rId37" Type="http://schemas.openxmlformats.org/officeDocument/2006/relationships/ctrlProp" Target="../ctrlProps/ctrlProp90.xml" /><Relationship Id="rId38" Type="http://schemas.openxmlformats.org/officeDocument/2006/relationships/ctrlProp" Target="../ctrlProps/ctrlProp91.xml" /><Relationship Id="rId39" Type="http://schemas.openxmlformats.org/officeDocument/2006/relationships/ctrlProp" Target="../ctrlProps/ctrlProp92.xml" /><Relationship Id="rId40" Type="http://schemas.openxmlformats.org/officeDocument/2006/relationships/ctrlProp" Target="../ctrlProps/ctrlProp93.xml" /><Relationship Id="rId41" Type="http://schemas.openxmlformats.org/officeDocument/2006/relationships/ctrlProp" Target="../ctrlProps/ctrlProp94.xml" /><Relationship Id="rId42" Type="http://schemas.openxmlformats.org/officeDocument/2006/relationships/ctrlProp" Target="../ctrlProps/ctrlProp95.xml" /><Relationship Id="rId43" Type="http://schemas.openxmlformats.org/officeDocument/2006/relationships/ctrlProp" Target="../ctrlProps/ctrlProp96.xml" /><Relationship Id="rId44" Type="http://schemas.openxmlformats.org/officeDocument/2006/relationships/ctrlProp" Target="../ctrlProps/ctrlProp97.xml" /><Relationship Id="rId45" Type="http://schemas.openxmlformats.org/officeDocument/2006/relationships/ctrlProp" Target="../ctrlProps/ctrlProp98.xml" /><Relationship Id="rId46" Type="http://schemas.openxmlformats.org/officeDocument/2006/relationships/ctrlProp" Target="../ctrlProps/ctrlProp99.xml" /><Relationship Id="rId47" Type="http://schemas.openxmlformats.org/officeDocument/2006/relationships/ctrlProp" Target="../ctrlProps/ctrlProp100.xml" /><Relationship Id="rId48" Type="http://schemas.openxmlformats.org/officeDocument/2006/relationships/ctrlProp" Target="../ctrlProps/ctrlProp101.xml" /><Relationship Id="rId49" Type="http://schemas.openxmlformats.org/officeDocument/2006/relationships/ctrlProp" Target="../ctrlProps/ctrlProp102.xml" /><Relationship Id="rId50" Type="http://schemas.openxmlformats.org/officeDocument/2006/relationships/ctrlProp" Target="../ctrlProps/ctrlProp103.xml" /><Relationship Id="rId51" Type="http://schemas.openxmlformats.org/officeDocument/2006/relationships/ctrlProp" Target="../ctrlProps/ctrlProp104.xml" /><Relationship Id="rId52" Type="http://schemas.openxmlformats.org/officeDocument/2006/relationships/ctrlProp" Target="../ctrlProps/ctrlProp105.xml" /><Relationship Id="rId53" Type="http://schemas.openxmlformats.org/officeDocument/2006/relationships/ctrlProp" Target="../ctrlProps/ctrlProp106.xml" /><Relationship Id="rId54" Type="http://schemas.openxmlformats.org/officeDocument/2006/relationships/ctrlProp" Target="../ctrlProps/ctrlProp107.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tint="-0.25"/>
  </sheetPr>
  <dimension ref="A1:AY48"/>
  <sheetViews>
    <sheetView showGridLines="0" tabSelected="1" view="pageBreakPreview" zoomScale="120" zoomScaleNormal="120" zoomScaleSheetLayoutView="120" workbookViewId="0">
      <selection activeCell="Z43" sqref="Z43:AT43"/>
    </sheetView>
  </sheetViews>
  <sheetFormatPr defaultRowHeight="39.950000000000003" customHeight="1"/>
  <cols>
    <col min="1" max="1" width="4.25" style="1" customWidth="1"/>
    <col min="2" max="2" width="16.375" style="1" customWidth="1"/>
    <col min="3" max="3" width="2.25" style="1" customWidth="1"/>
    <col min="4" max="6" width="2.125" style="1" customWidth="1"/>
    <col min="7" max="7" width="1.375" style="1" customWidth="1"/>
    <col min="8" max="8" width="0.875" style="1" customWidth="1"/>
    <col min="9" max="10" width="2.125" style="1" customWidth="1"/>
    <col min="11" max="11" width="1.375" style="1" customWidth="1"/>
    <col min="12" max="12" width="0.875" style="1" customWidth="1"/>
    <col min="13" max="13" width="2.125" style="1" customWidth="1"/>
    <col min="14" max="14" width="1.125" style="1" customWidth="1"/>
    <col min="15" max="15" width="0.875" style="1" customWidth="1"/>
    <col min="16" max="16" width="2.25" style="1" customWidth="1"/>
    <col min="17" max="17" width="1.125" style="1" customWidth="1"/>
    <col min="18" max="18" width="0.875" style="1" customWidth="1"/>
    <col min="19" max="21" width="1.125" style="1" customWidth="1"/>
    <col min="22" max="22" width="0.875" style="1" customWidth="1"/>
    <col min="23" max="24" width="2.375" style="1" customWidth="1"/>
    <col min="25" max="25" width="2.5" style="1" customWidth="1"/>
    <col min="26" max="27" width="1" style="1" customWidth="1"/>
    <col min="28" max="28" width="1.875" style="1" customWidth="1"/>
    <col min="29" max="30" width="0.875" style="1" customWidth="1"/>
    <col min="31" max="31" width="1.875" style="1" customWidth="1"/>
    <col min="32" max="33" width="1" style="1" customWidth="1"/>
    <col min="34" max="34" width="1.875" style="1" customWidth="1"/>
    <col min="35" max="36" width="1" style="1" customWidth="1"/>
    <col min="37" max="37" width="0.875" style="1" customWidth="1"/>
    <col min="38" max="42" width="1" style="1" customWidth="1"/>
    <col min="43" max="43" width="0.875" style="1" customWidth="1"/>
    <col min="44" max="46" width="1" style="1" customWidth="1"/>
    <col min="47" max="16352" width="6.625" style="1" customWidth="1"/>
    <col min="16353" max="16384" width="9" style="1" customWidth="1"/>
  </cols>
  <sheetData>
    <row r="1" spans="1:50" s="2" customFormat="1" ht="27" customHeight="1">
      <c r="A1" s="3" t="s">
        <v>194</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row>
    <row r="2" spans="1:50" ht="13.5" customHeight="1">
      <c r="A2" s="4" t="s">
        <v>90</v>
      </c>
      <c r="B2" s="17"/>
      <c r="H2" s="17"/>
      <c r="L2" s="17"/>
      <c r="O2" s="17"/>
    </row>
    <row r="3" spans="1:50" ht="13.5" customHeight="1">
      <c r="A3" s="4" t="s">
        <v>88</v>
      </c>
      <c r="B3" s="17"/>
      <c r="H3" s="17"/>
      <c r="L3" s="17"/>
      <c r="O3" s="17"/>
      <c r="X3" s="115" t="s">
        <v>8</v>
      </c>
      <c r="Z3" s="122"/>
      <c r="AA3" s="122"/>
      <c r="AB3" s="2"/>
      <c r="AC3" s="129" t="str">
        <f>IF('入力用 '!D3="","",TEXT('入力用 '!D3,"g"))</f>
        <v/>
      </c>
      <c r="AD3" s="129"/>
      <c r="AE3" s="133" t="str">
        <f>IF('入力用 '!D3="","",LEFT(TEXT('入力用 '!D3,"ee")))</f>
        <v/>
      </c>
      <c r="AF3" s="129" t="str">
        <f>IF('入力用 '!D3="","",RIGHT(TEXT('入力用 '!D3,"ee")))</f>
        <v/>
      </c>
      <c r="AG3" s="137"/>
      <c r="AH3" s="139" t="s">
        <v>64</v>
      </c>
      <c r="AI3" s="143" t="str">
        <f>IF('入力用 '!D3="","",LEFT(TEXT('入力用 '!D3,"mm")))</f>
        <v/>
      </c>
      <c r="AJ3" s="143"/>
      <c r="AK3" s="147" t="str">
        <f>IF('入力用 '!D3="","",RIGHT(TEXT('入力用 '!D3,"mm")))</f>
        <v/>
      </c>
      <c r="AL3" s="149"/>
      <c r="AM3" s="152" t="s">
        <v>31</v>
      </c>
      <c r="AN3" s="147"/>
      <c r="AO3" s="147" t="str">
        <f>IF('入力用 '!D3="","",LEFT(TEXT('入力用 '!D3,"dd")))</f>
        <v/>
      </c>
      <c r="AP3" s="147"/>
      <c r="AQ3" s="155" t="str">
        <f>IF('入力用 '!D3="","",RIGHT(TEXT('入力用 '!D3,"dd")))</f>
        <v/>
      </c>
      <c r="AR3" s="156"/>
      <c r="AS3" s="157" t="s">
        <v>34</v>
      </c>
      <c r="AT3" s="137"/>
    </row>
    <row r="4" spans="1:50" ht="13.5" customHeight="1">
      <c r="A4" s="5" t="s">
        <v>115</v>
      </c>
      <c r="B4" s="18"/>
      <c r="Z4" s="122"/>
      <c r="AA4" s="122"/>
      <c r="AB4" s="2"/>
      <c r="AC4" s="122"/>
      <c r="AD4" s="122"/>
      <c r="AE4" s="134"/>
      <c r="AF4" s="122"/>
      <c r="AG4" s="138"/>
      <c r="AH4" s="140"/>
      <c r="AI4" s="122"/>
      <c r="AJ4" s="122"/>
      <c r="AK4" s="148"/>
      <c r="AL4" s="150"/>
      <c r="AM4" s="153"/>
      <c r="AN4" s="148"/>
      <c r="AO4" s="148"/>
      <c r="AP4" s="148"/>
      <c r="AQ4" s="151"/>
      <c r="AS4" s="153"/>
      <c r="AT4" s="138"/>
    </row>
    <row r="5" spans="1:50" ht="13.5" customHeight="1">
      <c r="A5" s="6" t="s">
        <v>78</v>
      </c>
      <c r="B5" s="19" t="s">
        <v>36</v>
      </c>
      <c r="C5" s="32" t="str">
        <f>IF(LENB('入力用 '!D4)=10,LEFT(RIGHT('入力用 '!D4,10)),"")</f>
        <v/>
      </c>
      <c r="D5" s="32" t="str">
        <f>IF(LENB('入力用 '!D4)&gt;=9,LEFT(RIGHT('入力用 '!D4,9)),"")</f>
        <v/>
      </c>
      <c r="E5" s="32" t="str">
        <f>IF(LENB('入力用 '!D4)&gt;=8,LEFT(RIGHT('入力用 '!D4,8)),"")</f>
        <v/>
      </c>
      <c r="F5" s="32" t="str">
        <f>IF(LENB('入力用 '!D4)&gt;=7,LEFT(RIGHT('入力用 '!D4,7)),"")</f>
        <v/>
      </c>
      <c r="G5" s="36" t="str">
        <f>IF(LENB('入力用 '!D4)&gt;=6,LEFT(RIGHT('入力用 '!D4,6)),"")</f>
        <v/>
      </c>
      <c r="H5" s="60"/>
      <c r="I5" s="32" t="str">
        <f>IF(LENB('入力用 '!D4)&gt;=5,LEFT(RIGHT('入力用 '!D4,5)),"")</f>
        <v/>
      </c>
      <c r="J5" s="32" t="str">
        <f>IF(LENB('入力用 '!D4)&gt;=4,LEFT(RIGHT('入力用 '!D4,4)),"")</f>
        <v/>
      </c>
      <c r="K5" s="36" t="str">
        <f>IF(LENB('入力用 '!D4)&gt;=3,LEFT(RIGHT('入力用 '!D4,3)),"")</f>
        <v/>
      </c>
      <c r="L5" s="60"/>
      <c r="M5" s="32" t="str">
        <f>IF(LENB('入力用 '!D4)&gt;=2,LEFT(RIGHT('入力用 '!D4,2)),"")</f>
        <v/>
      </c>
      <c r="N5" s="36" t="str">
        <f>IF(LENB('入力用 '!D4)&gt;=1,LEFT(RIGHT('入力用 '!D4,1)),"")</f>
        <v/>
      </c>
      <c r="O5" s="60"/>
      <c r="P5" s="34" t="s">
        <v>76</v>
      </c>
      <c r="Q5" s="49"/>
      <c r="R5" s="49"/>
      <c r="S5" s="49"/>
      <c r="T5" s="49"/>
      <c r="U5" s="49"/>
      <c r="V5" s="49"/>
      <c r="W5" s="49"/>
      <c r="X5" s="49"/>
      <c r="Y5" s="59"/>
      <c r="Z5" s="36" t="str">
        <f>IF(LENB('入力用 '!D5)=12,MID('入力用 '!D5,1,1),"")</f>
        <v/>
      </c>
      <c r="AA5" s="124"/>
      <c r="AB5" s="36" t="str">
        <f>IF(LENB('入力用 '!D5)=12,MID('入力用 '!D5,2,1),"")</f>
        <v/>
      </c>
      <c r="AC5" s="130" t="str">
        <f>IF(LENB('入力用 '!D5)=12,MID('入力用 '!D5,3,1),"")</f>
        <v/>
      </c>
      <c r="AD5" s="60"/>
      <c r="AE5" s="32" t="str">
        <f>IF(LENB('入力用 '!D5)=12,MID('入力用 '!D5,4,1),"")</f>
        <v/>
      </c>
      <c r="AF5" s="36" t="str">
        <f>IF(LENB('入力用 '!D5)=12,MID('入力用 '!D5,5,1),"")</f>
        <v/>
      </c>
      <c r="AG5" s="124"/>
      <c r="AH5" s="130" t="str">
        <f>IF(LENB('入力用 '!D5)=12,MID('入力用 '!D5,6,1),"")</f>
        <v/>
      </c>
      <c r="AI5" s="66" t="str">
        <f>IF(LENB('入力用 '!D5)=12,MID('入力用 '!D5,7,1),"")</f>
        <v/>
      </c>
      <c r="AJ5" s="146"/>
      <c r="AK5" s="36" t="str">
        <f>IF(LENB('入力用 '!D5)=12,MID('入力用 '!D5,8,1),"")</f>
        <v/>
      </c>
      <c r="AL5" s="124"/>
      <c r="AM5" s="130" t="str">
        <f>IF(LENB('入力用 '!D5)=12,MID('入力用 '!D5,9,1),"")</f>
        <v/>
      </c>
      <c r="AN5" s="154"/>
      <c r="AO5" s="130" t="str">
        <f>IF(LENB('入力用 '!D5)=12,MID('入力用 '!D5,10,1),"")</f>
        <v/>
      </c>
      <c r="AP5" s="154"/>
      <c r="AQ5" s="130" t="str">
        <f>IF(LENB('入力用 '!D5)=12,MID('入力用 '!D5,11,1),"")</f>
        <v/>
      </c>
      <c r="AR5" s="154"/>
      <c r="AS5" s="158" t="str">
        <f>IF(LENB('入力用 '!D5)=12,MID('入力用 '!D5,12,1),"")</f>
        <v/>
      </c>
      <c r="AT5" s="159"/>
    </row>
    <row r="6" spans="1:50" ht="14.1" customHeight="1">
      <c r="A6" s="7"/>
      <c r="B6" s="19" t="s">
        <v>63</v>
      </c>
      <c r="C6" s="33" t="str">
        <f>IF('入力用 '!D6="","",'入力用 '!D6)</f>
        <v/>
      </c>
      <c r="D6" s="48"/>
      <c r="E6" s="48"/>
      <c r="F6" s="48"/>
      <c r="G6" s="48"/>
      <c r="H6" s="48"/>
      <c r="I6" s="48"/>
      <c r="J6" s="48"/>
      <c r="K6" s="48"/>
      <c r="L6" s="48"/>
      <c r="M6" s="48"/>
      <c r="N6" s="48"/>
      <c r="O6" s="80"/>
      <c r="P6" s="81" t="s">
        <v>18</v>
      </c>
      <c r="Q6" s="86"/>
      <c r="R6" s="86"/>
      <c r="S6" s="96"/>
      <c r="T6" s="101" t="str">
        <f>IF('入力用 '!D8="","",'入力用 '!D8)</f>
        <v/>
      </c>
      <c r="U6" s="105"/>
      <c r="V6" s="105"/>
      <c r="W6" s="111"/>
      <c r="X6" s="116" t="s">
        <v>32</v>
      </c>
      <c r="Y6" s="120"/>
      <c r="Z6" s="120"/>
      <c r="AA6" s="125"/>
      <c r="AB6" s="127" t="str">
        <f>IF('入力用 '!D9="","",TEXT('入力用 '!D9,"g")&amp;_xlfn.UNICHAR(32)&amp;LEFT(TEXT('入力用 '!D9,"ee"),1)&amp;_xlfn.UNICHAR(32)&amp;RIGHT(TEXT('入力用 '!D9,"ee"),1))</f>
        <v/>
      </c>
      <c r="AC6" s="127"/>
      <c r="AD6" s="127"/>
      <c r="AE6" s="127"/>
      <c r="AF6" s="127"/>
      <c r="AG6" s="127"/>
      <c r="AH6" s="141" t="s">
        <v>64</v>
      </c>
      <c r="AI6" s="144" t="str">
        <f>IF('入力用 '!D9="","",LEFT(TEXT('入力用 '!D9,"mm")))</f>
        <v/>
      </c>
      <c r="AJ6" s="144"/>
      <c r="AK6" s="127" t="str">
        <f>IF('入力用 '!D9="","",RIGHT(TEXT('入力用 '!D9,"mm")))</f>
        <v/>
      </c>
      <c r="AL6" s="127"/>
      <c r="AM6" s="141" t="s">
        <v>31</v>
      </c>
      <c r="AN6" s="141"/>
      <c r="AO6" s="144" t="str">
        <f>IF('入力用 '!D9="","",LEFT(TEXT('入力用 '!D9,"dd")))</f>
        <v/>
      </c>
      <c r="AP6" s="144"/>
      <c r="AQ6" s="127" t="str">
        <f>IF('入力用 '!D9="","",RIGHT(TEXT('入力用 '!D9,"dd")))</f>
        <v/>
      </c>
      <c r="AR6" s="127"/>
      <c r="AS6" s="141" t="s">
        <v>34</v>
      </c>
      <c r="AT6" s="160"/>
    </row>
    <row r="7" spans="1:50" ht="21" customHeight="1">
      <c r="A7" s="7"/>
      <c r="B7" s="19" t="s">
        <v>67</v>
      </c>
      <c r="C7" s="33" t="str">
        <f>IF('入力用 '!D7="","",'入力用 '!D7)</f>
        <v/>
      </c>
      <c r="D7" s="48"/>
      <c r="E7" s="48"/>
      <c r="F7" s="48"/>
      <c r="G7" s="48"/>
      <c r="H7" s="48"/>
      <c r="I7" s="48"/>
      <c r="J7" s="48"/>
      <c r="K7" s="48"/>
      <c r="L7" s="48"/>
      <c r="M7" s="48"/>
      <c r="N7" s="48"/>
      <c r="O7" s="80"/>
      <c r="P7" s="82"/>
      <c r="Q7" s="87"/>
      <c r="R7" s="87"/>
      <c r="S7" s="97"/>
      <c r="T7" s="102"/>
      <c r="U7" s="106"/>
      <c r="V7" s="106"/>
      <c r="W7" s="112"/>
      <c r="X7" s="117"/>
      <c r="Y7" s="121"/>
      <c r="Z7" s="121"/>
      <c r="AA7" s="126"/>
      <c r="AB7" s="128"/>
      <c r="AC7" s="128"/>
      <c r="AD7" s="128"/>
      <c r="AE7" s="128"/>
      <c r="AF7" s="128"/>
      <c r="AG7" s="128"/>
      <c r="AH7" s="142"/>
      <c r="AI7" s="145"/>
      <c r="AJ7" s="145"/>
      <c r="AK7" s="128"/>
      <c r="AL7" s="128"/>
      <c r="AM7" s="142"/>
      <c r="AN7" s="142"/>
      <c r="AO7" s="145"/>
      <c r="AP7" s="145"/>
      <c r="AQ7" s="128"/>
      <c r="AR7" s="128"/>
      <c r="AS7" s="142"/>
      <c r="AT7" s="161"/>
    </row>
    <row r="8" spans="1:50" ht="13.5" customHeight="1">
      <c r="A8" s="7"/>
      <c r="B8" s="20" t="s">
        <v>43</v>
      </c>
      <c r="C8" s="34" t="s">
        <v>59</v>
      </c>
      <c r="D8" s="49"/>
      <c r="E8" s="49"/>
      <c r="F8" s="49"/>
      <c r="G8" s="59"/>
      <c r="H8" s="61" t="s">
        <v>118</v>
      </c>
      <c r="I8" s="62"/>
      <c r="J8" s="64" t="str">
        <f>IF('入力用 '!D10="","",'入力用 '!D10)</f>
        <v/>
      </c>
      <c r="K8" s="64"/>
      <c r="L8" s="64"/>
      <c r="M8" s="64"/>
      <c r="N8" s="64"/>
      <c r="O8" s="64"/>
      <c r="P8" s="64"/>
      <c r="Q8" s="64"/>
      <c r="R8" s="64"/>
      <c r="S8" s="98"/>
      <c r="T8" s="103"/>
      <c r="U8" s="107"/>
      <c r="AD8" s="17"/>
      <c r="AF8" s="17"/>
    </row>
    <row r="9" spans="1:50" ht="21" customHeight="1">
      <c r="A9" s="7"/>
      <c r="B9" s="21"/>
      <c r="C9" s="35" t="str">
        <f>IF('入力用 '!D11="","",'入力用 '!D11)</f>
        <v/>
      </c>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162"/>
    </row>
    <row r="10" spans="1:50" ht="13.5" customHeight="1">
      <c r="A10" s="7"/>
      <c r="B10" s="19" t="s">
        <v>69</v>
      </c>
      <c r="C10" s="36" t="str">
        <f>IF('入力用 '!D12="","",'入力用 '!D12)</f>
        <v/>
      </c>
      <c r="D10" s="51"/>
      <c r="E10" s="51"/>
      <c r="F10" s="51"/>
      <c r="G10" s="51"/>
      <c r="H10" s="51"/>
      <c r="I10" s="51"/>
      <c r="J10" s="51"/>
      <c r="K10" s="51"/>
      <c r="L10" s="51"/>
      <c r="M10" s="51"/>
      <c r="N10" s="51"/>
      <c r="O10" s="51"/>
      <c r="P10" s="51"/>
      <c r="Q10" s="51"/>
      <c r="R10" s="51"/>
      <c r="S10" s="60"/>
      <c r="T10" s="104"/>
      <c r="U10" s="93"/>
      <c r="V10" s="93"/>
      <c r="W10" s="92"/>
      <c r="X10" s="92"/>
      <c r="Y10" s="92"/>
      <c r="Z10" s="92"/>
      <c r="AA10" s="92"/>
      <c r="AB10" s="92"/>
      <c r="AC10" s="92"/>
      <c r="AD10" s="92"/>
      <c r="AE10" s="92"/>
      <c r="AF10" s="92"/>
      <c r="AG10" s="92"/>
      <c r="AH10" s="92"/>
      <c r="AI10" s="92"/>
      <c r="AJ10" s="92"/>
      <c r="AK10" s="92"/>
      <c r="AL10" s="92"/>
      <c r="AM10" s="17"/>
    </row>
    <row r="11" spans="1:50" ht="21" customHeight="1">
      <c r="A11" s="7"/>
      <c r="B11" s="20" t="s">
        <v>86</v>
      </c>
      <c r="C11" s="34" t="s">
        <v>147</v>
      </c>
      <c r="D11" s="49"/>
      <c r="E11" s="49"/>
      <c r="F11" s="49"/>
      <c r="G11" s="49"/>
      <c r="H11" s="49"/>
      <c r="I11" s="49"/>
      <c r="J11" s="49"/>
      <c r="K11" s="59"/>
      <c r="L11" s="69" t="str">
        <f>IF('入力用 '!D13="","",'入力用 '!D13)</f>
        <v/>
      </c>
      <c r="M11" s="74"/>
      <c r="N11" s="74"/>
      <c r="O11" s="74"/>
      <c r="P11" s="74"/>
      <c r="Q11" s="74"/>
      <c r="R11" s="74"/>
      <c r="S11" s="74"/>
      <c r="T11" s="74"/>
      <c r="U11" s="74"/>
      <c r="V11" s="109"/>
      <c r="W11" s="113" t="s">
        <v>52</v>
      </c>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row>
    <row r="12" spans="1:50" ht="21" customHeight="1">
      <c r="A12" s="7"/>
      <c r="B12" s="21"/>
      <c r="C12" s="34" t="s">
        <v>71</v>
      </c>
      <c r="D12" s="49"/>
      <c r="E12" s="49"/>
      <c r="F12" s="49"/>
      <c r="G12" s="49"/>
      <c r="H12" s="49"/>
      <c r="I12" s="49"/>
      <c r="J12" s="49"/>
      <c r="K12" s="66" t="str">
        <f>IF('入力用 '!D14="","",TEXT('入力用 '!D14,"gee"))</f>
        <v/>
      </c>
      <c r="L12" s="70"/>
      <c r="M12" s="70"/>
      <c r="N12" s="78" t="s">
        <v>64</v>
      </c>
      <c r="O12" s="78"/>
      <c r="P12" s="51" t="str">
        <f>IF('入力用 '!D14="","",TEXT('入力用 '!D14,"mm"))</f>
        <v/>
      </c>
      <c r="Q12" s="88" t="s">
        <v>31</v>
      </c>
      <c r="R12" s="88"/>
      <c r="S12" s="51" t="str">
        <f>IF('入力用 '!D14="","",TEXT('入力用 '!D14,"dd"))</f>
        <v/>
      </c>
      <c r="T12" s="55"/>
      <c r="U12" s="88" t="s">
        <v>34</v>
      </c>
      <c r="V12" s="110"/>
      <c r="W12" s="34" t="s">
        <v>77</v>
      </c>
      <c r="X12" s="49"/>
      <c r="Y12" s="49"/>
      <c r="Z12" s="49"/>
      <c r="AA12" s="49"/>
      <c r="AB12" s="49"/>
      <c r="AC12" s="49"/>
      <c r="AD12" s="49"/>
      <c r="AE12" s="59"/>
      <c r="AF12" s="135" t="str">
        <f>IF('入力用 '!D15="","",TEXT('入力用 '!D15,"gee"))</f>
        <v/>
      </c>
      <c r="AG12" s="135"/>
      <c r="AH12" s="135"/>
      <c r="AI12" s="78" t="s">
        <v>64</v>
      </c>
      <c r="AJ12" s="78"/>
      <c r="AK12" s="51" t="str">
        <f>IF('入力用 '!D15="","",TEXT('入力用 '!D15,"mm"))</f>
        <v/>
      </c>
      <c r="AL12" s="51"/>
      <c r="AM12" s="51"/>
      <c r="AN12" s="88" t="s">
        <v>31</v>
      </c>
      <c r="AO12" s="88"/>
      <c r="AP12" s="70" t="str">
        <f>IF('入力用 '!D15="","",TEXT('入力用 '!D15,"dd"))</f>
        <v/>
      </c>
      <c r="AQ12" s="70"/>
      <c r="AR12" s="70"/>
      <c r="AS12" s="88" t="s">
        <v>34</v>
      </c>
      <c r="AT12" s="110"/>
    </row>
    <row r="13" spans="1:50" ht="21" customHeight="1">
      <c r="A13" s="7"/>
      <c r="B13" s="20" t="s">
        <v>114</v>
      </c>
      <c r="C13" s="34" t="s">
        <v>149</v>
      </c>
      <c r="D13" s="49"/>
      <c r="E13" s="49"/>
      <c r="F13" s="49"/>
      <c r="G13" s="49"/>
      <c r="H13" s="49"/>
      <c r="I13" s="49"/>
      <c r="J13" s="49"/>
      <c r="K13" s="59"/>
      <c r="L13" s="71" t="str">
        <f>IF('入力用 '!D16="","",'入力用 '!D16)</f>
        <v/>
      </c>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row>
    <row r="14" spans="1:50" ht="21" customHeight="1">
      <c r="A14" s="7"/>
      <c r="B14" s="21"/>
      <c r="C14" s="37" t="s">
        <v>12</v>
      </c>
      <c r="D14" s="49"/>
      <c r="E14" s="49"/>
      <c r="F14" s="49"/>
      <c r="G14" s="49"/>
      <c r="H14" s="49"/>
      <c r="I14" s="49"/>
      <c r="J14" s="49"/>
      <c r="K14" s="59"/>
      <c r="L14" s="69" t="str">
        <f>IF('入力用 '!D17="","",'入力用 '!D17)</f>
        <v/>
      </c>
      <c r="M14" s="74"/>
      <c r="N14" s="74"/>
      <c r="O14" s="74"/>
      <c r="P14" s="74"/>
      <c r="Q14" s="74"/>
      <c r="R14" s="74"/>
      <c r="S14" s="74"/>
      <c r="T14" s="74"/>
      <c r="U14" s="74"/>
      <c r="V14" s="109"/>
      <c r="W14" s="34" t="s">
        <v>65</v>
      </c>
      <c r="X14" s="49"/>
      <c r="Y14" s="49"/>
      <c r="Z14" s="49"/>
      <c r="AA14" s="49"/>
      <c r="AB14" s="49"/>
      <c r="AC14" s="49"/>
      <c r="AD14" s="49"/>
      <c r="AE14" s="59"/>
      <c r="AF14" s="136" t="str">
        <f>IF('入力用 '!D18="","",TEXT('入力用 '!D18,"gee"))</f>
        <v/>
      </c>
      <c r="AG14" s="136"/>
      <c r="AH14" s="136"/>
      <c r="AI14" s="78" t="s">
        <v>64</v>
      </c>
      <c r="AJ14" s="78"/>
      <c r="AK14" s="51" t="str">
        <f>IF('入力用 '!D18="","",TEXT('入力用 '!D18,"mm"))</f>
        <v/>
      </c>
      <c r="AL14" s="51"/>
      <c r="AM14" s="51"/>
      <c r="AN14" s="88" t="s">
        <v>31</v>
      </c>
      <c r="AO14" s="88"/>
      <c r="AP14" s="51" t="str">
        <f>IF('入力用 '!D18="","",TEXT('入力用 '!D18,"dd"))</f>
        <v/>
      </c>
      <c r="AQ14" s="51"/>
      <c r="AR14" s="51"/>
      <c r="AS14" s="88" t="s">
        <v>34</v>
      </c>
      <c r="AT14" s="110"/>
    </row>
    <row r="15" spans="1:50" ht="21" customHeight="1">
      <c r="A15" s="7"/>
      <c r="B15" s="22" t="s">
        <v>140</v>
      </c>
      <c r="C15" s="38" t="str">
        <f>IF('入力用 '!D19="","",'入力用 '!D19)</f>
        <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163"/>
    </row>
    <row r="16" spans="1:50" ht="21" customHeight="1">
      <c r="A16" s="7"/>
      <c r="B16" s="23" t="s">
        <v>120</v>
      </c>
      <c r="C16" s="39" t="s">
        <v>46</v>
      </c>
      <c r="D16" s="53"/>
      <c r="E16" s="53"/>
      <c r="F16" s="53"/>
      <c r="G16" s="53"/>
      <c r="H16" s="53"/>
      <c r="I16" s="53"/>
      <c r="J16" s="53"/>
      <c r="K16" s="67"/>
      <c r="L16" s="42" t="str">
        <f>IF('入力用 '!D20="","",'入力用 '!D20)</f>
        <v/>
      </c>
      <c r="M16" s="55"/>
      <c r="N16" s="55"/>
      <c r="O16" s="55"/>
      <c r="P16" s="55"/>
      <c r="Q16" s="55"/>
      <c r="R16" s="55"/>
      <c r="S16" s="55"/>
      <c r="T16" s="55"/>
      <c r="U16" s="55"/>
      <c r="V16" s="63"/>
      <c r="W16" s="114"/>
      <c r="X16" s="104"/>
      <c r="Y16" s="104"/>
      <c r="Z16" s="92"/>
      <c r="AA16" s="104"/>
      <c r="AB16" s="92"/>
      <c r="AC16" s="104"/>
      <c r="AD16" s="104"/>
      <c r="AE16" s="104"/>
      <c r="AF16" s="104"/>
      <c r="AG16" s="104"/>
      <c r="AH16" s="104"/>
      <c r="AI16" s="104"/>
      <c r="AJ16" s="104"/>
      <c r="AK16" s="104"/>
      <c r="AL16" s="104"/>
      <c r="AM16" s="104"/>
      <c r="AN16" s="104"/>
      <c r="AO16" s="17"/>
      <c r="AP16" s="17"/>
      <c r="AQ16" s="17"/>
      <c r="AR16" s="17"/>
      <c r="AS16" s="17"/>
      <c r="AT16" s="17"/>
      <c r="AU16" s="17"/>
      <c r="AV16" s="17"/>
      <c r="AW16" s="17"/>
      <c r="AX16" s="17"/>
    </row>
    <row r="17" spans="1:51" ht="21" customHeight="1">
      <c r="A17" s="7"/>
      <c r="B17" s="24"/>
      <c r="C17" s="40" t="s">
        <v>106</v>
      </c>
      <c r="D17" s="54" t="s">
        <v>110</v>
      </c>
      <c r="E17" s="58"/>
      <c r="F17" s="58"/>
      <c r="G17" s="58"/>
      <c r="H17" s="58"/>
      <c r="I17" s="58"/>
      <c r="J17" s="58"/>
      <c r="K17" s="68"/>
      <c r="L17" s="35" t="str">
        <f>IF('入力用 '!D21="","",'入力用 '!D21)</f>
        <v/>
      </c>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162"/>
      <c r="AU17" s="17"/>
    </row>
    <row r="18" spans="1:51" ht="13.5" customHeight="1">
      <c r="A18" s="7"/>
      <c r="B18" s="24"/>
      <c r="C18" s="41"/>
      <c r="D18" s="54" t="s">
        <v>27</v>
      </c>
      <c r="E18" s="58"/>
      <c r="F18" s="58"/>
      <c r="G18" s="58"/>
      <c r="H18" s="58"/>
      <c r="I18" s="58"/>
      <c r="J18" s="58"/>
      <c r="K18" s="68"/>
      <c r="L18" s="72"/>
      <c r="M18" s="76"/>
      <c r="N18" s="79" t="str">
        <f>IF('入力用 '!D22="","",TEXT('入力用 '!D22,"gee"))</f>
        <v/>
      </c>
      <c r="O18" s="79"/>
      <c r="P18" s="79"/>
      <c r="Q18" s="89" t="s">
        <v>64</v>
      </c>
      <c r="R18" s="89"/>
      <c r="S18" s="79" t="str">
        <f>IF('入力用 '!D22="","",TEXT('入力用 '!D22,"mm"))</f>
        <v/>
      </c>
      <c r="T18" s="79"/>
      <c r="U18" s="79"/>
      <c r="V18" s="88" t="s">
        <v>31</v>
      </c>
      <c r="W18" s="88"/>
      <c r="X18" s="119" t="str">
        <f>IF('入力用 '!D22="","",TEXT('入力用 '!D22,"dd"))</f>
        <v/>
      </c>
      <c r="Y18" s="88" t="s">
        <v>34</v>
      </c>
      <c r="Z18" s="123" t="s">
        <v>26</v>
      </c>
      <c r="AA18" s="123"/>
      <c r="AB18" s="123"/>
      <c r="AC18" s="131" t="str">
        <f>IF('入力用 '!D23="","",TEXT('入力用 '!D23,"gee"))</f>
        <v/>
      </c>
      <c r="AD18" s="131"/>
      <c r="AE18" s="131"/>
      <c r="AF18" s="131"/>
      <c r="AG18" s="78" t="s">
        <v>64</v>
      </c>
      <c r="AH18" s="78"/>
      <c r="AI18" s="131" t="str">
        <f>IF('入力用 '!D23="","",TEXT('入力用 '!D23,"mm"))</f>
        <v/>
      </c>
      <c r="AJ18" s="131"/>
      <c r="AK18" s="131"/>
      <c r="AL18" s="88" t="s">
        <v>31</v>
      </c>
      <c r="AM18" s="88"/>
      <c r="AN18" s="88"/>
      <c r="AO18" s="131" t="str">
        <f>IF('入力用 '!D23="","",TEXT('入力用 '!D23,"dd"))</f>
        <v/>
      </c>
      <c r="AP18" s="131"/>
      <c r="AQ18" s="131"/>
      <c r="AR18" s="88" t="s">
        <v>34</v>
      </c>
      <c r="AS18" s="88"/>
      <c r="AT18" s="110"/>
    </row>
    <row r="19" spans="1:51" ht="21" customHeight="1">
      <c r="A19" s="7"/>
      <c r="B19" s="24"/>
      <c r="C19" s="40" t="s">
        <v>23</v>
      </c>
      <c r="D19" s="54" t="s">
        <v>110</v>
      </c>
      <c r="E19" s="58"/>
      <c r="F19" s="58"/>
      <c r="G19" s="58"/>
      <c r="H19" s="58"/>
      <c r="I19" s="58"/>
      <c r="J19" s="58"/>
      <c r="K19" s="68"/>
      <c r="L19" s="73" t="str">
        <f>IF('入力用 '!D24="","",'入力用 '!D24)</f>
        <v/>
      </c>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164"/>
    </row>
    <row r="20" spans="1:51" ht="13.5" customHeight="1">
      <c r="A20" s="7"/>
      <c r="B20" s="24"/>
      <c r="C20" s="41"/>
      <c r="D20" s="54" t="s">
        <v>27</v>
      </c>
      <c r="E20" s="58"/>
      <c r="F20" s="58"/>
      <c r="G20" s="58"/>
      <c r="H20" s="58"/>
      <c r="I20" s="58"/>
      <c r="J20" s="58"/>
      <c r="K20" s="68"/>
      <c r="L20" s="72"/>
      <c r="M20" s="76"/>
      <c r="N20" s="79" t="str">
        <f>IF('入力用 '!D25="","",TEXT('入力用 '!D25,"gee"))</f>
        <v/>
      </c>
      <c r="O20" s="79"/>
      <c r="P20" s="79"/>
      <c r="Q20" s="89" t="s">
        <v>64</v>
      </c>
      <c r="R20" s="89"/>
      <c r="S20" s="79" t="str">
        <f>IF('入力用 '!D25="","",TEXT('入力用 '!D25,"mm"))</f>
        <v/>
      </c>
      <c r="T20" s="79"/>
      <c r="U20" s="79"/>
      <c r="V20" s="88" t="s">
        <v>31</v>
      </c>
      <c r="W20" s="88"/>
      <c r="X20" s="79" t="str">
        <f>IF('入力用 '!D25="","",TEXT('入力用 '!D25,"dd"))</f>
        <v/>
      </c>
      <c r="Y20" s="88" t="s">
        <v>34</v>
      </c>
      <c r="Z20" s="123" t="s">
        <v>26</v>
      </c>
      <c r="AA20" s="123"/>
      <c r="AB20" s="123"/>
      <c r="AC20" s="131" t="str">
        <f>IF('入力用 '!D26="","",TEXT('入力用 '!D26,"gee"))</f>
        <v/>
      </c>
      <c r="AD20" s="131"/>
      <c r="AE20" s="131"/>
      <c r="AF20" s="131"/>
      <c r="AG20" s="78" t="s">
        <v>64</v>
      </c>
      <c r="AH20" s="78"/>
      <c r="AI20" s="131" t="str">
        <f>IF('入力用 '!D26="","",TEXT('入力用 '!D26,"mm"))</f>
        <v/>
      </c>
      <c r="AJ20" s="131"/>
      <c r="AK20" s="131"/>
      <c r="AL20" s="88" t="s">
        <v>31</v>
      </c>
      <c r="AM20" s="88"/>
      <c r="AN20" s="88"/>
      <c r="AO20" s="131" t="str">
        <f>IF('入力用 '!D26="","",TEXT('入力用 '!D26,"dd"))</f>
        <v/>
      </c>
      <c r="AP20" s="131"/>
      <c r="AQ20" s="131"/>
      <c r="AR20" s="88" t="s">
        <v>34</v>
      </c>
      <c r="AS20" s="88"/>
      <c r="AT20" s="110"/>
      <c r="AU20" s="17"/>
      <c r="AV20" s="17"/>
      <c r="AW20" s="17"/>
      <c r="AX20" s="17"/>
      <c r="AY20" s="17"/>
    </row>
    <row r="21" spans="1:51" ht="21" customHeight="1">
      <c r="A21" s="7"/>
      <c r="B21" s="24"/>
      <c r="C21" s="40" t="s">
        <v>107</v>
      </c>
      <c r="D21" s="54" t="s">
        <v>110</v>
      </c>
      <c r="E21" s="58"/>
      <c r="F21" s="58"/>
      <c r="G21" s="58"/>
      <c r="H21" s="58"/>
      <c r="I21" s="58"/>
      <c r="J21" s="58"/>
      <c r="K21" s="68"/>
      <c r="L21" s="35" t="str">
        <f>IF('入力用 '!D27="","",'入力用 '!D27)</f>
        <v/>
      </c>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162"/>
    </row>
    <row r="22" spans="1:51" ht="13.5" customHeight="1">
      <c r="A22" s="7"/>
      <c r="B22" s="24"/>
      <c r="C22" s="41"/>
      <c r="D22" s="54" t="s">
        <v>27</v>
      </c>
      <c r="E22" s="58"/>
      <c r="F22" s="58"/>
      <c r="G22" s="58"/>
      <c r="H22" s="58"/>
      <c r="I22" s="58"/>
      <c r="J22" s="58"/>
      <c r="K22" s="68"/>
      <c r="L22" s="72"/>
      <c r="M22" s="76"/>
      <c r="N22" s="79" t="str">
        <f>IF('入力用 '!D28="","",TEXT('入力用 '!D28,"gee"))</f>
        <v/>
      </c>
      <c r="O22" s="79"/>
      <c r="P22" s="79"/>
      <c r="Q22" s="89" t="s">
        <v>64</v>
      </c>
      <c r="R22" s="89"/>
      <c r="S22" s="79" t="str">
        <f>IF('入力用 '!D28="","",TEXT('入力用 '!D28,"mm"))</f>
        <v/>
      </c>
      <c r="T22" s="79"/>
      <c r="U22" s="79"/>
      <c r="V22" s="88" t="s">
        <v>31</v>
      </c>
      <c r="W22" s="88"/>
      <c r="X22" s="79" t="str">
        <f>IF('入力用 '!D28="","",TEXT('入力用 '!D28,"dd"))</f>
        <v/>
      </c>
      <c r="Y22" s="88" t="s">
        <v>34</v>
      </c>
      <c r="Z22" s="123" t="s">
        <v>26</v>
      </c>
      <c r="AA22" s="123"/>
      <c r="AB22" s="123"/>
      <c r="AC22" s="131" t="str">
        <f>IF('入力用 '!D28="","",TEXT('入力用 '!D28,"gee"))</f>
        <v/>
      </c>
      <c r="AD22" s="131"/>
      <c r="AE22" s="131"/>
      <c r="AF22" s="131"/>
      <c r="AG22" s="78" t="s">
        <v>64</v>
      </c>
      <c r="AH22" s="78"/>
      <c r="AI22" s="131" t="str">
        <f>IF('入力用 '!D29="","",TEXT('入力用 '!D29,"mm"))</f>
        <v/>
      </c>
      <c r="AJ22" s="131"/>
      <c r="AK22" s="131"/>
      <c r="AL22" s="88" t="s">
        <v>31</v>
      </c>
      <c r="AM22" s="88"/>
      <c r="AN22" s="88"/>
      <c r="AO22" s="131" t="str">
        <f>IF('入力用 '!D29="","",TEXT('入力用 '!D29,"dd"))</f>
        <v/>
      </c>
      <c r="AP22" s="131"/>
      <c r="AQ22" s="131"/>
      <c r="AR22" s="88" t="s">
        <v>34</v>
      </c>
      <c r="AS22" s="88"/>
      <c r="AT22" s="110"/>
    </row>
    <row r="23" spans="1:51" ht="21" customHeight="1">
      <c r="A23" s="7"/>
      <c r="B23" s="24"/>
      <c r="C23" s="40" t="s">
        <v>17</v>
      </c>
      <c r="D23" s="54" t="s">
        <v>110</v>
      </c>
      <c r="E23" s="58"/>
      <c r="F23" s="58"/>
      <c r="G23" s="58"/>
      <c r="H23" s="58"/>
      <c r="I23" s="58"/>
      <c r="J23" s="58"/>
      <c r="K23" s="68"/>
      <c r="L23" s="35" t="str">
        <f>IF('入力用 '!D30="","",'入力用 '!D30)</f>
        <v/>
      </c>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162"/>
      <c r="AU23" s="17"/>
    </row>
    <row r="24" spans="1:51" ht="13.5" customHeight="1">
      <c r="A24" s="8"/>
      <c r="B24" s="25"/>
      <c r="C24" s="41"/>
      <c r="D24" s="54" t="s">
        <v>27</v>
      </c>
      <c r="E24" s="58"/>
      <c r="F24" s="58"/>
      <c r="G24" s="58"/>
      <c r="H24" s="58"/>
      <c r="I24" s="58"/>
      <c r="J24" s="58"/>
      <c r="K24" s="68"/>
      <c r="L24" s="72"/>
      <c r="M24" s="76"/>
      <c r="N24" s="79" t="str">
        <f>IF('入力用 '!D31="","",TEXT('入力用 '!D31,"gee"))</f>
        <v/>
      </c>
      <c r="O24" s="79"/>
      <c r="P24" s="79"/>
      <c r="Q24" s="89" t="s">
        <v>64</v>
      </c>
      <c r="R24" s="89"/>
      <c r="S24" s="79" t="str">
        <f>IF('入力用 '!D31="","",TEXT('入力用 '!D31,"mm"))</f>
        <v/>
      </c>
      <c r="T24" s="79"/>
      <c r="U24" s="79"/>
      <c r="V24" s="88" t="s">
        <v>31</v>
      </c>
      <c r="W24" s="88"/>
      <c r="X24" s="79" t="str">
        <f>IF('入力用 '!D31="","",TEXT('入力用 '!D31,"dd"))</f>
        <v/>
      </c>
      <c r="Y24" s="88" t="s">
        <v>34</v>
      </c>
      <c r="Z24" s="123" t="s">
        <v>26</v>
      </c>
      <c r="AA24" s="123"/>
      <c r="AB24" s="123"/>
      <c r="AC24" s="131" t="str">
        <f>IF('入力用 '!D32="","",TEXT('入力用 '!D32,"gee"))</f>
        <v/>
      </c>
      <c r="AD24" s="131"/>
      <c r="AE24" s="131"/>
      <c r="AF24" s="131"/>
      <c r="AG24" s="88" t="s">
        <v>109</v>
      </c>
      <c r="AH24" s="88"/>
      <c r="AI24" s="131" t="str">
        <f>IF('入力用 '!D32="","",TEXT('入力用 '!D32,"mm"))</f>
        <v/>
      </c>
      <c r="AJ24" s="131"/>
      <c r="AK24" s="131"/>
      <c r="AL24" s="88" t="s">
        <v>111</v>
      </c>
      <c r="AM24" s="88"/>
      <c r="AN24" s="88"/>
      <c r="AO24" s="131" t="str">
        <f>IF('入力用 '!D32="","",TEXT('入力用 '!D32,"dd"))</f>
        <v/>
      </c>
      <c r="AP24" s="131"/>
      <c r="AQ24" s="131"/>
      <c r="AR24" s="78" t="s">
        <v>112</v>
      </c>
      <c r="AS24" s="78"/>
      <c r="AT24" s="165"/>
    </row>
    <row r="25" spans="1:51" ht="6" customHeight="1">
      <c r="H25" s="17"/>
      <c r="L25" s="17"/>
      <c r="O25" s="17"/>
      <c r="AD25" s="17"/>
      <c r="AF25" s="17"/>
    </row>
    <row r="26" spans="1:51" ht="21" customHeight="1">
      <c r="A26" s="9" t="s">
        <v>153</v>
      </c>
      <c r="B26" s="26" t="s">
        <v>51</v>
      </c>
      <c r="C26" s="42" t="str">
        <f>IF('入力用 '!D33="","",'入力用 '!D33)</f>
        <v/>
      </c>
      <c r="D26" s="55"/>
      <c r="E26" s="55"/>
      <c r="F26" s="55"/>
      <c r="G26" s="55"/>
      <c r="H26" s="55"/>
      <c r="I26" s="55"/>
      <c r="J26" s="55"/>
      <c r="K26" s="55"/>
      <c r="L26" s="55"/>
      <c r="M26" s="55"/>
      <c r="N26" s="55"/>
      <c r="O26" s="63"/>
      <c r="P26" s="83" t="s">
        <v>143</v>
      </c>
      <c r="Q26" s="90"/>
      <c r="R26" s="90"/>
      <c r="S26" s="90"/>
      <c r="T26" s="90"/>
      <c r="U26" s="108"/>
      <c r="V26" s="50" t="str">
        <f>IF('入力用 '!D34="","",'入力用 '!D34)</f>
        <v/>
      </c>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162"/>
    </row>
    <row r="27" spans="1:51" ht="13.5" customHeight="1">
      <c r="A27" s="10"/>
      <c r="B27" s="27" t="s">
        <v>151</v>
      </c>
      <c r="C27" s="34" t="s">
        <v>59</v>
      </c>
      <c r="D27" s="49"/>
      <c r="E27" s="49"/>
      <c r="F27" s="49"/>
      <c r="G27" s="59"/>
      <c r="H27" s="62" t="s">
        <v>118</v>
      </c>
      <c r="I27" s="62"/>
      <c r="J27" s="65" t="str">
        <f>IF('入力用 '!D35="","",'入力用 '!D35)</f>
        <v/>
      </c>
      <c r="K27" s="65"/>
      <c r="L27" s="65"/>
      <c r="M27" s="65"/>
      <c r="N27" s="65"/>
      <c r="O27" s="65"/>
      <c r="P27" s="65"/>
      <c r="Q27" s="65"/>
      <c r="R27" s="65"/>
      <c r="S27" s="99"/>
    </row>
    <row r="28" spans="1:51" ht="21" customHeight="1">
      <c r="A28" s="10"/>
      <c r="B28" s="28"/>
      <c r="C28" s="35" t="str">
        <f>IF('入力用 '!D36="","",'入力用 '!D36)</f>
        <v/>
      </c>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162"/>
    </row>
    <row r="29" spans="1:51" ht="13.5" customHeight="1">
      <c r="A29" s="11"/>
      <c r="B29" s="26" t="s">
        <v>69</v>
      </c>
      <c r="C29" s="43" t="str">
        <f>IF('入力用 '!D37="","",'入力用 '!D37)</f>
        <v/>
      </c>
      <c r="D29" s="43"/>
      <c r="E29" s="43"/>
      <c r="F29" s="43"/>
      <c r="G29" s="43"/>
      <c r="H29" s="43"/>
      <c r="I29" s="43"/>
      <c r="J29" s="43"/>
      <c r="K29" s="43"/>
      <c r="L29" s="43"/>
      <c r="M29" s="43"/>
      <c r="N29" s="43"/>
      <c r="O29" s="43"/>
      <c r="P29" s="43"/>
      <c r="Q29" s="91" t="s">
        <v>145</v>
      </c>
      <c r="R29" s="91"/>
      <c r="S29" s="91"/>
      <c r="T29" s="91"/>
      <c r="U29" s="91"/>
      <c r="V29" s="91"/>
      <c r="W29" s="91"/>
      <c r="X29" s="91"/>
      <c r="Y29" s="91"/>
      <c r="Z29" s="91"/>
      <c r="AA29" s="91"/>
      <c r="AB29" s="91"/>
      <c r="AC29" s="132" t="str">
        <f>IF('入力用 '!D38="","",'入力用 '!D38)</f>
        <v/>
      </c>
      <c r="AD29" s="132"/>
      <c r="AE29" s="132"/>
      <c r="AF29" s="132"/>
      <c r="AG29" s="132"/>
      <c r="AH29" s="132"/>
      <c r="AI29" s="132"/>
      <c r="AJ29" s="132"/>
      <c r="AK29" s="132"/>
      <c r="AL29" s="132"/>
      <c r="AM29" s="132"/>
      <c r="AN29" s="132"/>
      <c r="AO29" s="132"/>
      <c r="AP29" s="132"/>
      <c r="AQ29" s="132"/>
      <c r="AR29" s="132"/>
      <c r="AS29" s="132"/>
      <c r="AT29" s="132"/>
    </row>
    <row r="30" spans="1:51" ht="6.95" customHeight="1">
      <c r="H30" s="17"/>
      <c r="L30" s="17"/>
      <c r="O30" s="17"/>
      <c r="AD30" s="17"/>
      <c r="AF30" s="17"/>
    </row>
    <row r="31" spans="1:51" ht="21" customHeight="1">
      <c r="A31" s="6" t="s">
        <v>80</v>
      </c>
      <c r="B31" s="26" t="s">
        <v>62</v>
      </c>
      <c r="C31" s="42" t="str">
        <f>IF('入力用 '!D39="","",'入力用 '!D39)</f>
        <v/>
      </c>
      <c r="D31" s="55"/>
      <c r="E31" s="55"/>
      <c r="F31" s="55"/>
      <c r="G31" s="55"/>
      <c r="H31" s="63"/>
      <c r="L31" s="17"/>
      <c r="O31" s="17"/>
      <c r="AD31" s="17"/>
      <c r="AF31" s="17"/>
    </row>
    <row r="32" spans="1:51" ht="21" customHeight="1">
      <c r="A32" s="7"/>
      <c r="B32" s="26" t="s">
        <v>60</v>
      </c>
      <c r="C32" s="33" t="str">
        <f>IF('入力用 '!D40="","",'入力用 '!D40)</f>
        <v/>
      </c>
      <c r="D32" s="48"/>
      <c r="E32" s="48"/>
      <c r="F32" s="48"/>
      <c r="G32" s="48"/>
      <c r="H32" s="48"/>
      <c r="I32" s="48"/>
      <c r="J32" s="48"/>
      <c r="K32" s="48"/>
      <c r="L32" s="48"/>
      <c r="M32" s="48"/>
      <c r="N32" s="48"/>
      <c r="O32" s="80"/>
      <c r="P32" s="84"/>
      <c r="Q32" s="92"/>
      <c r="R32" s="92"/>
      <c r="S32" s="92"/>
      <c r="T32" s="92"/>
      <c r="U32" s="92"/>
      <c r="V32" s="92"/>
      <c r="W32" s="92"/>
      <c r="X32" s="92"/>
      <c r="AD32" s="17"/>
      <c r="AF32" s="17"/>
    </row>
    <row r="33" spans="1:46" ht="21" customHeight="1">
      <c r="A33" s="7"/>
      <c r="B33" s="26" t="s">
        <v>68</v>
      </c>
      <c r="C33" s="33" t="str">
        <f>IF('入力用 '!D41="","",'入力用 '!D41)</f>
        <v/>
      </c>
      <c r="D33" s="48"/>
      <c r="E33" s="48"/>
      <c r="F33" s="48"/>
      <c r="G33" s="48"/>
      <c r="H33" s="48"/>
      <c r="I33" s="48"/>
      <c r="J33" s="48"/>
      <c r="K33" s="48"/>
      <c r="L33" s="48"/>
      <c r="M33" s="48"/>
      <c r="N33" s="48"/>
      <c r="O33" s="80"/>
      <c r="P33" s="85"/>
      <c r="Q33" s="93"/>
      <c r="R33" s="93"/>
      <c r="S33" s="93"/>
      <c r="T33" s="92"/>
      <c r="U33" s="92"/>
      <c r="V33" s="92"/>
      <c r="W33" s="92"/>
      <c r="X33" s="92"/>
      <c r="AD33" s="17"/>
      <c r="AF33" s="17"/>
    </row>
    <row r="34" spans="1:46" ht="13.5" customHeight="1">
      <c r="A34" s="7"/>
      <c r="B34" s="27" t="s">
        <v>43</v>
      </c>
      <c r="C34" s="34" t="s">
        <v>59</v>
      </c>
      <c r="D34" s="49"/>
      <c r="E34" s="49"/>
      <c r="F34" s="49"/>
      <c r="G34" s="59"/>
      <c r="H34" s="62" t="s">
        <v>118</v>
      </c>
      <c r="I34" s="62"/>
      <c r="J34" s="65" t="str">
        <f>IF('入力用 '!D42="","",'入力用 '!D42)</f>
        <v/>
      </c>
      <c r="K34" s="65"/>
      <c r="L34" s="65"/>
      <c r="M34" s="65"/>
      <c r="N34" s="65"/>
      <c r="O34" s="65"/>
      <c r="P34" s="65"/>
      <c r="Q34" s="65"/>
      <c r="R34" s="65"/>
      <c r="S34" s="99"/>
      <c r="T34" s="84"/>
      <c r="U34" s="92"/>
      <c r="V34" s="92"/>
      <c r="W34" s="92"/>
      <c r="X34" s="92"/>
      <c r="Y34" s="92"/>
      <c r="Z34" s="92"/>
      <c r="AA34" s="92"/>
      <c r="AB34" s="92"/>
      <c r="AC34" s="92"/>
      <c r="AD34" s="92"/>
      <c r="AE34" s="92"/>
      <c r="AF34" s="92"/>
      <c r="AG34" s="92"/>
      <c r="AH34" s="92"/>
      <c r="AI34" s="92"/>
      <c r="AJ34" s="92"/>
      <c r="AK34" s="92"/>
      <c r="AL34" s="151"/>
    </row>
    <row r="35" spans="1:46" ht="21" customHeight="1">
      <c r="A35" s="7"/>
      <c r="B35" s="28"/>
      <c r="C35" s="35" t="str">
        <f>IF('入力用 '!D43="","",'入力用 '!D43)</f>
        <v/>
      </c>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162"/>
    </row>
    <row r="36" spans="1:46" ht="13.5" customHeight="1">
      <c r="A36" s="8"/>
      <c r="B36" s="29" t="s">
        <v>69</v>
      </c>
      <c r="C36" s="36" t="str">
        <f>IF('入力用 '!D44="","",'入力用 '!D44)</f>
        <v/>
      </c>
      <c r="D36" s="51"/>
      <c r="E36" s="51"/>
      <c r="F36" s="51"/>
      <c r="G36" s="51"/>
      <c r="H36" s="51"/>
      <c r="I36" s="51"/>
      <c r="J36" s="51"/>
      <c r="K36" s="51"/>
      <c r="L36" s="51"/>
      <c r="M36" s="51"/>
      <c r="N36" s="51"/>
      <c r="O36" s="51"/>
      <c r="P36" s="51"/>
      <c r="Q36" s="51"/>
      <c r="R36" s="51"/>
      <c r="S36" s="60"/>
      <c r="T36" s="92"/>
      <c r="U36" s="92"/>
      <c r="V36" s="92"/>
      <c r="W36" s="92"/>
      <c r="X36" s="92"/>
      <c r="Y36" s="92"/>
      <c r="Z36" s="92"/>
      <c r="AA36" s="92"/>
      <c r="AB36" s="92"/>
      <c r="AC36" s="92"/>
      <c r="AD36" s="92"/>
      <c r="AE36" s="92"/>
      <c r="AF36" s="92"/>
      <c r="AG36" s="92"/>
      <c r="AH36" s="92"/>
      <c r="AI36" s="92"/>
      <c r="AJ36" s="92"/>
      <c r="AK36" s="92"/>
      <c r="AL36" s="151"/>
    </row>
    <row r="37" spans="1:46" ht="5.45" customHeight="1">
      <c r="H37" s="17"/>
      <c r="L37" s="17"/>
      <c r="O37" s="17"/>
      <c r="AD37" s="17"/>
      <c r="AF37" s="17"/>
    </row>
    <row r="38" spans="1:46" ht="21" customHeight="1">
      <c r="A38" s="12" t="s">
        <v>121</v>
      </c>
      <c r="B38" s="26" t="s">
        <v>38</v>
      </c>
      <c r="C38" s="33" t="str">
        <f>IF('入力用 '!D45="","",'入力用 '!D45)</f>
        <v/>
      </c>
      <c r="D38" s="48"/>
      <c r="E38" s="48"/>
      <c r="F38" s="48"/>
      <c r="G38" s="48"/>
      <c r="H38" s="48"/>
      <c r="I38" s="48"/>
      <c r="J38" s="48"/>
      <c r="K38" s="48"/>
      <c r="L38" s="48"/>
      <c r="M38" s="48"/>
      <c r="N38" s="48"/>
      <c r="O38" s="48"/>
      <c r="P38" s="48"/>
      <c r="Q38" s="80"/>
      <c r="R38" s="95" t="s">
        <v>150</v>
      </c>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row>
    <row r="39" spans="1:46" ht="13.5" customHeight="1">
      <c r="A39" s="13"/>
      <c r="B39" s="26" t="s">
        <v>158</v>
      </c>
      <c r="C39" s="44" t="str">
        <f>IF('入力用 '!D46="","",'入力用 '!D46)</f>
        <v/>
      </c>
      <c r="D39" s="56"/>
      <c r="E39" s="56"/>
      <c r="F39" s="56"/>
      <c r="G39" s="56"/>
      <c r="H39" s="56"/>
      <c r="I39" s="56"/>
      <c r="J39" s="56"/>
      <c r="K39" s="56"/>
      <c r="L39" s="56"/>
      <c r="M39" s="56"/>
      <c r="N39" s="56"/>
      <c r="O39" s="56"/>
      <c r="P39" s="56"/>
      <c r="Q39" s="94"/>
      <c r="R39" s="95"/>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row>
    <row r="40" spans="1:46" ht="21" customHeight="1">
      <c r="A40" s="14"/>
      <c r="B40" s="22" t="s">
        <v>155</v>
      </c>
      <c r="C40" s="33" t="str">
        <f>IF('入力用 '!D47="","",'入力用 '!D47)</f>
        <v/>
      </c>
      <c r="D40" s="48"/>
      <c r="E40" s="48"/>
      <c r="F40" s="48"/>
      <c r="G40" s="48"/>
      <c r="H40" s="48"/>
      <c r="I40" s="48"/>
      <c r="J40" s="48"/>
      <c r="K40" s="48"/>
      <c r="L40" s="48"/>
      <c r="M40" s="48"/>
      <c r="N40" s="48"/>
      <c r="O40" s="48"/>
      <c r="P40" s="48"/>
      <c r="Q40" s="80"/>
      <c r="R40" s="95"/>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row>
    <row r="41" spans="1:46" ht="5.0999999999999996" customHeight="1">
      <c r="H41" s="17"/>
      <c r="L41" s="17"/>
      <c r="O41" s="17"/>
      <c r="AD41" s="17"/>
      <c r="AF41" s="17"/>
    </row>
    <row r="42" spans="1:46" ht="13.5" customHeight="1">
      <c r="A42" s="12" t="s">
        <v>160</v>
      </c>
      <c r="B42" s="22" t="s">
        <v>63</v>
      </c>
      <c r="C42" s="33" t="str">
        <f>IF('入力用 '!D48="","",'入力用 '!D48)</f>
        <v/>
      </c>
      <c r="D42" s="48"/>
      <c r="E42" s="48"/>
      <c r="F42" s="48"/>
      <c r="G42" s="48"/>
      <c r="H42" s="48"/>
      <c r="I42" s="48"/>
      <c r="J42" s="48"/>
      <c r="K42" s="48"/>
      <c r="L42" s="48"/>
      <c r="M42" s="48"/>
      <c r="N42" s="48"/>
      <c r="O42" s="80"/>
      <c r="P42" s="85"/>
      <c r="Q42" s="93"/>
      <c r="R42" s="93"/>
      <c r="S42" s="93"/>
      <c r="T42" s="93"/>
      <c r="U42" s="93"/>
      <c r="V42" s="93"/>
      <c r="W42" s="93"/>
      <c r="X42" s="93"/>
      <c r="Y42" s="18"/>
      <c r="AD42" s="17"/>
      <c r="AF42" s="17"/>
    </row>
    <row r="43" spans="1:46" ht="21" customHeight="1">
      <c r="A43" s="13"/>
      <c r="B43" s="22" t="s">
        <v>29</v>
      </c>
      <c r="C43" s="33" t="str">
        <f>IF('入力用 '!D49="","",'入力用 '!D49)</f>
        <v/>
      </c>
      <c r="D43" s="48"/>
      <c r="E43" s="48"/>
      <c r="F43" s="48"/>
      <c r="G43" s="48"/>
      <c r="H43" s="48"/>
      <c r="I43" s="48"/>
      <c r="J43" s="48"/>
      <c r="K43" s="48"/>
      <c r="L43" s="48"/>
      <c r="M43" s="48"/>
      <c r="N43" s="48"/>
      <c r="O43" s="80"/>
      <c r="P43" s="34" t="s">
        <v>94</v>
      </c>
      <c r="Q43" s="49"/>
      <c r="R43" s="49"/>
      <c r="S43" s="49"/>
      <c r="T43" s="49"/>
      <c r="U43" s="49"/>
      <c r="V43" s="49"/>
      <c r="W43" s="49"/>
      <c r="X43" s="49"/>
      <c r="Y43" s="59"/>
      <c r="Z43" s="33" t="str">
        <f>IF('入力用 '!D50="","",'入力用 '!D50)</f>
        <v/>
      </c>
      <c r="AA43" s="48"/>
      <c r="AB43" s="48"/>
      <c r="AC43" s="48"/>
      <c r="AD43" s="48"/>
      <c r="AE43" s="48"/>
      <c r="AF43" s="48"/>
      <c r="AG43" s="48"/>
      <c r="AH43" s="48"/>
      <c r="AI43" s="48"/>
      <c r="AJ43" s="48"/>
      <c r="AK43" s="48"/>
      <c r="AL43" s="48"/>
      <c r="AM43" s="48"/>
      <c r="AN43" s="48"/>
      <c r="AO43" s="48"/>
      <c r="AP43" s="48"/>
      <c r="AQ43" s="48"/>
      <c r="AR43" s="48"/>
      <c r="AS43" s="48"/>
      <c r="AT43" s="80"/>
    </row>
    <row r="44" spans="1:46" ht="13.5" customHeight="1">
      <c r="A44" s="13"/>
      <c r="B44" s="26" t="s">
        <v>69</v>
      </c>
      <c r="C44" s="36" t="str">
        <f>IF('入力用 '!D51="","",'入力用 '!D51)</f>
        <v/>
      </c>
      <c r="D44" s="51"/>
      <c r="E44" s="51"/>
      <c r="F44" s="51"/>
      <c r="G44" s="51"/>
      <c r="H44" s="51"/>
      <c r="I44" s="51"/>
      <c r="J44" s="51"/>
      <c r="K44" s="51"/>
      <c r="L44" s="51"/>
      <c r="M44" s="51"/>
      <c r="N44" s="51"/>
      <c r="O44" s="51"/>
      <c r="P44" s="51"/>
      <c r="Q44" s="51"/>
      <c r="R44" s="51"/>
      <c r="S44" s="60"/>
    </row>
    <row r="45" spans="1:46" ht="21" customHeight="1">
      <c r="A45" s="14"/>
      <c r="B45" s="26" t="s">
        <v>156</v>
      </c>
      <c r="C45" s="45" t="str">
        <f>IF('入力用 '!D52="","",'入力用 '!D52)</f>
        <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166"/>
    </row>
    <row r="46" spans="1:46" ht="6" customHeight="1">
      <c r="H46" s="17"/>
      <c r="L46" s="17"/>
      <c r="O46" s="17"/>
      <c r="AD46" s="17"/>
      <c r="AF46" s="17"/>
    </row>
    <row r="47" spans="1:46" ht="33" customHeight="1">
      <c r="A47" s="12" t="s">
        <v>157</v>
      </c>
      <c r="B47" s="30" t="s">
        <v>183</v>
      </c>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167"/>
    </row>
    <row r="48" spans="1:46" ht="33" customHeight="1">
      <c r="A48" s="15"/>
      <c r="B48" s="3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168"/>
    </row>
  </sheetData>
  <mergeCells count="152">
    <mergeCell ref="A1:AT1"/>
    <mergeCell ref="K5:L5"/>
    <mergeCell ref="N5:O5"/>
    <mergeCell ref="P5:Y5"/>
    <mergeCell ref="C6:O6"/>
    <mergeCell ref="C7:O7"/>
    <mergeCell ref="C8:G8"/>
    <mergeCell ref="H8:I8"/>
    <mergeCell ref="J8:S8"/>
    <mergeCell ref="C9:AT9"/>
    <mergeCell ref="C10:S10"/>
    <mergeCell ref="C11:K11"/>
    <mergeCell ref="L11:V11"/>
    <mergeCell ref="W11:AT11"/>
    <mergeCell ref="C12:J12"/>
    <mergeCell ref="K12:M12"/>
    <mergeCell ref="N12:O12"/>
    <mergeCell ref="Q12:R12"/>
    <mergeCell ref="U12:V12"/>
    <mergeCell ref="W12:AE12"/>
    <mergeCell ref="AF12:AH12"/>
    <mergeCell ref="AI12:AJ12"/>
    <mergeCell ref="AK12:AM12"/>
    <mergeCell ref="AN12:AO12"/>
    <mergeCell ref="AP12:AR12"/>
    <mergeCell ref="AS12:AT12"/>
    <mergeCell ref="C13:K13"/>
    <mergeCell ref="L13:AT13"/>
    <mergeCell ref="C14:K14"/>
    <mergeCell ref="L14:V14"/>
    <mergeCell ref="W14:AE14"/>
    <mergeCell ref="AF14:AH14"/>
    <mergeCell ref="AI14:AJ14"/>
    <mergeCell ref="AK14:AM14"/>
    <mergeCell ref="AN14:AO14"/>
    <mergeCell ref="AP14:AR14"/>
    <mergeCell ref="AS14:AT14"/>
    <mergeCell ref="C15:AT15"/>
    <mergeCell ref="C16:K16"/>
    <mergeCell ref="L16:V16"/>
    <mergeCell ref="D17:K17"/>
    <mergeCell ref="L17:AT17"/>
    <mergeCell ref="D18:K18"/>
    <mergeCell ref="N18:P18"/>
    <mergeCell ref="Q18:R18"/>
    <mergeCell ref="S18:U18"/>
    <mergeCell ref="V18:W18"/>
    <mergeCell ref="Z18:AB18"/>
    <mergeCell ref="AC18:AF18"/>
    <mergeCell ref="AG18:AH18"/>
    <mergeCell ref="AI18:AK18"/>
    <mergeCell ref="AL18:AN18"/>
    <mergeCell ref="AO18:AQ18"/>
    <mergeCell ref="AR18:AT18"/>
    <mergeCell ref="D19:K19"/>
    <mergeCell ref="L19:AT19"/>
    <mergeCell ref="D20:K20"/>
    <mergeCell ref="N20:P20"/>
    <mergeCell ref="Q20:R20"/>
    <mergeCell ref="S20:U20"/>
    <mergeCell ref="V20:W20"/>
    <mergeCell ref="Z20:AB20"/>
    <mergeCell ref="AC20:AF20"/>
    <mergeCell ref="AG20:AH20"/>
    <mergeCell ref="AI20:AK20"/>
    <mergeCell ref="AL20:AN20"/>
    <mergeCell ref="AO20:AQ20"/>
    <mergeCell ref="AR20:AT20"/>
    <mergeCell ref="D21:K21"/>
    <mergeCell ref="L21:AT21"/>
    <mergeCell ref="D22:K22"/>
    <mergeCell ref="N22:P22"/>
    <mergeCell ref="Q22:R22"/>
    <mergeCell ref="S22:U22"/>
    <mergeCell ref="V22:W22"/>
    <mergeCell ref="Z22:AB22"/>
    <mergeCell ref="AC22:AF22"/>
    <mergeCell ref="AG22:AH22"/>
    <mergeCell ref="AI22:AK22"/>
    <mergeCell ref="AL22:AN22"/>
    <mergeCell ref="AO22:AQ22"/>
    <mergeCell ref="AR22:AT22"/>
    <mergeCell ref="D23:K23"/>
    <mergeCell ref="L23:AT23"/>
    <mergeCell ref="D24:K24"/>
    <mergeCell ref="N24:P24"/>
    <mergeCell ref="Q24:R24"/>
    <mergeCell ref="S24:U24"/>
    <mergeCell ref="V24:W24"/>
    <mergeCell ref="Z24:AB24"/>
    <mergeCell ref="AC24:AF24"/>
    <mergeCell ref="AG24:AH24"/>
    <mergeCell ref="AI24:AK24"/>
    <mergeCell ref="AL24:AN24"/>
    <mergeCell ref="AO24:AQ24"/>
    <mergeCell ref="AR24:AT24"/>
    <mergeCell ref="C26:O26"/>
    <mergeCell ref="P26:U26"/>
    <mergeCell ref="V26:AT26"/>
    <mergeCell ref="C27:G27"/>
    <mergeCell ref="H27:I27"/>
    <mergeCell ref="J27:S27"/>
    <mergeCell ref="C28:AT28"/>
    <mergeCell ref="C29:P29"/>
    <mergeCell ref="Q29:AB29"/>
    <mergeCell ref="AC29:AT29"/>
    <mergeCell ref="C31:H31"/>
    <mergeCell ref="C32:O32"/>
    <mergeCell ref="C33:O33"/>
    <mergeCell ref="C34:G34"/>
    <mergeCell ref="H34:I34"/>
    <mergeCell ref="J34:S34"/>
    <mergeCell ref="C35:AT35"/>
    <mergeCell ref="C36:S36"/>
    <mergeCell ref="C38:Q38"/>
    <mergeCell ref="C39:Q39"/>
    <mergeCell ref="C40:Q40"/>
    <mergeCell ref="C42:O42"/>
    <mergeCell ref="C43:O43"/>
    <mergeCell ref="P43:Y43"/>
    <mergeCell ref="Z43:AT43"/>
    <mergeCell ref="C44:S44"/>
    <mergeCell ref="C45:AT45"/>
    <mergeCell ref="P6:S7"/>
    <mergeCell ref="T6:W7"/>
    <mergeCell ref="X6:AA7"/>
    <mergeCell ref="AB6:AG7"/>
    <mergeCell ref="AH6:AH7"/>
    <mergeCell ref="AI6:AJ7"/>
    <mergeCell ref="AK6:AL7"/>
    <mergeCell ref="AM6:AN7"/>
    <mergeCell ref="AO6:AP7"/>
    <mergeCell ref="AQ6:AR7"/>
    <mergeCell ref="AS6:AT7"/>
    <mergeCell ref="B8:B9"/>
    <mergeCell ref="B11:B12"/>
    <mergeCell ref="B13:B14"/>
    <mergeCell ref="C17:C18"/>
    <mergeCell ref="C19:C20"/>
    <mergeCell ref="C21:C22"/>
    <mergeCell ref="C23:C24"/>
    <mergeCell ref="A26:A29"/>
    <mergeCell ref="B27:B28"/>
    <mergeCell ref="A31:A36"/>
    <mergeCell ref="B34:B35"/>
    <mergeCell ref="A38:A40"/>
    <mergeCell ref="R38:AT40"/>
    <mergeCell ref="A42:A45"/>
    <mergeCell ref="A47:A48"/>
    <mergeCell ref="B47:AT48"/>
    <mergeCell ref="A5:A24"/>
    <mergeCell ref="B16:B24"/>
  </mergeCells>
  <phoneticPr fontId="18" type="Hiragana"/>
  <printOptions horizontalCentered="1" verticalCentered="1"/>
  <pageMargins left="0.39370078740157477" right="0.39370078740157477" top="0" bottom="0" header="0" footer="0"/>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1265" r:id="rId4" name="チェック 1">
              <controlPr defaultSize="0" autoPict="0">
                <anchor moveWithCells="1">
                  <from xmlns:xdr="http://schemas.openxmlformats.org/drawingml/2006/spreadsheetDrawing">
                    <xdr:col>1</xdr:col>
                    <xdr:colOff>5080</xdr:colOff>
                    <xdr:row>46</xdr:row>
                    <xdr:rowOff>295910</xdr:rowOff>
                  </from>
                  <to xmlns:xdr="http://schemas.openxmlformats.org/drawingml/2006/spreadsheetDrawing">
                    <xdr:col>1</xdr:col>
                    <xdr:colOff>311150</xdr:colOff>
                    <xdr:row>47</xdr:row>
                    <xdr:rowOff>85725</xdr:rowOff>
                  </to>
                </anchor>
              </controlPr>
            </control>
          </mc:Choice>
        </mc:AlternateContent>
        <mc:AlternateContent>
          <mc:Choice Requires="x14">
            <control shapeId="11266" r:id="rId5" name="チェック 2">
              <controlPr defaultSize="0" autoPict="0">
                <anchor moveWithCells="1">
                  <from xmlns:xdr="http://schemas.openxmlformats.org/drawingml/2006/spreadsheetDrawing">
                    <xdr:col>6</xdr:col>
                    <xdr:colOff>26035</xdr:colOff>
                    <xdr:row>0</xdr:row>
                    <xdr:rowOff>292100</xdr:rowOff>
                  </from>
                  <to xmlns:xdr="http://schemas.openxmlformats.org/drawingml/2006/spreadsheetDrawing">
                    <xdr:col>9</xdr:col>
                    <xdr:colOff>5080</xdr:colOff>
                    <xdr:row>2</xdr:row>
                    <xdr:rowOff>5080</xdr:rowOff>
                  </to>
                </anchor>
              </controlPr>
            </control>
          </mc:Choice>
        </mc:AlternateContent>
        <mc:AlternateContent>
          <mc:Choice Requires="x14">
            <control shapeId="11267" r:id="rId6" name="チェック 3">
              <controlPr defaultSize="0" autoPict="0">
                <anchor moveWithCells="1">
                  <from xmlns:xdr="http://schemas.openxmlformats.org/drawingml/2006/spreadsheetDrawing">
                    <xdr:col>12</xdr:col>
                    <xdr:colOff>107950</xdr:colOff>
                    <xdr:row>0</xdr:row>
                    <xdr:rowOff>295910</xdr:rowOff>
                  </from>
                  <to xmlns:xdr="http://schemas.openxmlformats.org/drawingml/2006/spreadsheetDrawing">
                    <xdr:col>15</xdr:col>
                    <xdr:colOff>99695</xdr:colOff>
                    <xdr:row>2</xdr:row>
                    <xdr:rowOff>0</xdr:rowOff>
                  </to>
                </anchor>
              </controlPr>
            </control>
          </mc:Choice>
        </mc:AlternateContent>
        <mc:AlternateContent>
          <mc:Choice Requires="x14">
            <control shapeId="11268" r:id="rId7" name="チェック 4">
              <controlPr defaultSize="0" autoPict="0">
                <anchor moveWithCells="1">
                  <from xmlns:xdr="http://schemas.openxmlformats.org/drawingml/2006/spreadsheetDrawing">
                    <xdr:col>20</xdr:col>
                    <xdr:colOff>46355</xdr:colOff>
                    <xdr:row>0</xdr:row>
                    <xdr:rowOff>304165</xdr:rowOff>
                  </from>
                  <to xmlns:xdr="http://schemas.openxmlformats.org/drawingml/2006/spreadsheetDrawing">
                    <xdr:col>23</xdr:col>
                    <xdr:colOff>19050</xdr:colOff>
                    <xdr:row>2</xdr:row>
                    <xdr:rowOff>8255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tint="-0.25"/>
  </sheetPr>
  <dimension ref="A1:H53"/>
  <sheetViews>
    <sheetView showGridLines="0" view="pageBreakPreview" zoomScaleSheetLayoutView="100" workbookViewId="0">
      <selection activeCell="G10" sqref="G10"/>
    </sheetView>
  </sheetViews>
  <sheetFormatPr defaultRowHeight="16.5"/>
  <cols>
    <col min="1" max="1" width="20.625" style="169" customWidth="1"/>
    <col min="2" max="2" width="35.625" style="170" customWidth="1"/>
    <col min="3" max="3" width="9.375" style="169" customWidth="1"/>
    <col min="4" max="4" width="35.625" style="171" customWidth="1"/>
    <col min="5" max="5" width="31.375" style="172" bestFit="1" customWidth="1"/>
    <col min="6" max="7" width="9" style="173" customWidth="1"/>
    <col min="8" max="16384" width="9" style="169" customWidth="1"/>
  </cols>
  <sheetData>
    <row r="1" spans="1:8" s="172" customFormat="1">
      <c r="A1" s="174" t="s">
        <v>122</v>
      </c>
      <c r="B1" s="174"/>
      <c r="C1" s="189" t="s">
        <v>123</v>
      </c>
      <c r="D1" s="195" t="s">
        <v>139</v>
      </c>
      <c r="E1" s="207" t="s">
        <v>5</v>
      </c>
      <c r="F1" s="221"/>
      <c r="G1" s="221"/>
    </row>
    <row r="2" spans="1:8" ht="33">
      <c r="A2" s="175" t="s">
        <v>102</v>
      </c>
      <c r="B2" s="181" t="s">
        <v>82</v>
      </c>
      <c r="C2" s="190" t="s">
        <v>126</v>
      </c>
      <c r="D2" s="196"/>
      <c r="E2" s="208" t="s">
        <v>170</v>
      </c>
      <c r="F2" s="222" t="b">
        <f>IF(D2="新規",TRUE,FALSE)</f>
        <v>0</v>
      </c>
      <c r="G2" s="222" t="b">
        <f>IF(D2="更新",TRUE,FALSE)</f>
        <v>0</v>
      </c>
      <c r="H2" s="222" t="b">
        <f>IF(D2="区分変更",TRUE,FALSE)</f>
        <v>0</v>
      </c>
    </row>
    <row r="3" spans="1:8">
      <c r="A3" s="176"/>
      <c r="B3" s="178" t="s">
        <v>1</v>
      </c>
      <c r="C3" s="190" t="s">
        <v>128</v>
      </c>
      <c r="D3" s="197"/>
      <c r="E3" s="209">
        <v>45992</v>
      </c>
    </row>
    <row r="4" spans="1:8">
      <c r="A4" s="177" t="s">
        <v>78</v>
      </c>
      <c r="B4" s="178" t="s">
        <v>28</v>
      </c>
      <c r="C4" s="190" t="s">
        <v>128</v>
      </c>
      <c r="D4" s="196"/>
      <c r="E4" s="210" t="s">
        <v>135</v>
      </c>
    </row>
    <row r="5" spans="1:8" ht="49.5">
      <c r="A5" s="177"/>
      <c r="B5" s="178" t="s">
        <v>95</v>
      </c>
      <c r="C5" s="190" t="s">
        <v>128</v>
      </c>
      <c r="D5" s="196"/>
      <c r="E5" s="211" t="s">
        <v>197</v>
      </c>
    </row>
    <row r="6" spans="1:8">
      <c r="A6" s="177"/>
      <c r="B6" s="178" t="s">
        <v>40</v>
      </c>
      <c r="C6" s="190" t="s">
        <v>128</v>
      </c>
      <c r="D6" s="198"/>
      <c r="E6" s="208" t="s">
        <v>163</v>
      </c>
    </row>
    <row r="7" spans="1:8">
      <c r="A7" s="177"/>
      <c r="B7" s="178" t="s">
        <v>97</v>
      </c>
      <c r="C7" s="190" t="s">
        <v>128</v>
      </c>
      <c r="D7" s="198"/>
      <c r="E7" s="208" t="s">
        <v>79</v>
      </c>
    </row>
    <row r="8" spans="1:8" ht="33">
      <c r="A8" s="177"/>
      <c r="B8" s="178" t="s">
        <v>18</v>
      </c>
      <c r="C8" s="190" t="s">
        <v>126</v>
      </c>
      <c r="D8" s="198"/>
      <c r="E8" s="208" t="s">
        <v>164</v>
      </c>
    </row>
    <row r="9" spans="1:8">
      <c r="A9" s="177"/>
      <c r="B9" s="178" t="s">
        <v>32</v>
      </c>
      <c r="C9" s="190" t="s">
        <v>128</v>
      </c>
      <c r="D9" s="197"/>
      <c r="E9" s="209">
        <v>13861</v>
      </c>
    </row>
    <row r="10" spans="1:8">
      <c r="A10" s="177"/>
      <c r="B10" s="178" t="s">
        <v>131</v>
      </c>
      <c r="C10" s="190" t="s">
        <v>128</v>
      </c>
      <c r="D10" s="196"/>
      <c r="E10" s="208">
        <v>8090000</v>
      </c>
    </row>
    <row r="11" spans="1:8">
      <c r="A11" s="177"/>
      <c r="B11" s="178" t="s">
        <v>43</v>
      </c>
      <c r="C11" s="190" t="s">
        <v>128</v>
      </c>
      <c r="D11" s="198"/>
      <c r="E11" s="208" t="s">
        <v>184</v>
      </c>
    </row>
    <row r="12" spans="1:8">
      <c r="A12" s="177"/>
      <c r="B12" s="178" t="s">
        <v>33</v>
      </c>
      <c r="C12" s="190" t="s">
        <v>128</v>
      </c>
      <c r="D12" s="196"/>
      <c r="E12" s="208" t="s">
        <v>167</v>
      </c>
    </row>
    <row r="13" spans="1:8" ht="33">
      <c r="A13" s="178" t="s">
        <v>132</v>
      </c>
      <c r="B13" s="179" t="s">
        <v>0</v>
      </c>
      <c r="C13" s="191" t="s">
        <v>126</v>
      </c>
      <c r="D13" s="199"/>
      <c r="E13" s="212" t="s">
        <v>105</v>
      </c>
    </row>
    <row r="14" spans="1:8">
      <c r="A14" s="178"/>
      <c r="B14" s="185" t="s">
        <v>99</v>
      </c>
      <c r="C14" s="192" t="s">
        <v>128</v>
      </c>
      <c r="D14" s="200"/>
      <c r="E14" s="213">
        <v>45292</v>
      </c>
    </row>
    <row r="15" spans="1:8">
      <c r="A15" s="178"/>
      <c r="B15" s="186" t="s">
        <v>77</v>
      </c>
      <c r="C15" s="193" t="s">
        <v>128</v>
      </c>
      <c r="D15" s="201"/>
      <c r="E15" s="214">
        <v>46022</v>
      </c>
    </row>
    <row r="16" spans="1:8">
      <c r="A16" s="179" t="s">
        <v>108</v>
      </c>
      <c r="B16" s="179" t="s">
        <v>15</v>
      </c>
      <c r="C16" s="191" t="s">
        <v>128</v>
      </c>
      <c r="D16" s="199"/>
      <c r="E16" s="212" t="s">
        <v>168</v>
      </c>
    </row>
    <row r="17" spans="1:5" ht="33">
      <c r="A17" s="180"/>
      <c r="B17" s="185" t="s">
        <v>134</v>
      </c>
      <c r="C17" s="192" t="s">
        <v>126</v>
      </c>
      <c r="D17" s="202"/>
      <c r="E17" s="215" t="s">
        <v>169</v>
      </c>
    </row>
    <row r="18" spans="1:5">
      <c r="A18" s="181"/>
      <c r="B18" s="186" t="s">
        <v>100</v>
      </c>
      <c r="C18" s="193" t="s">
        <v>128</v>
      </c>
      <c r="D18" s="201"/>
      <c r="E18" s="214">
        <v>45962</v>
      </c>
    </row>
    <row r="19" spans="1:5">
      <c r="A19" s="182" t="s">
        <v>141</v>
      </c>
      <c r="B19" s="187"/>
      <c r="C19" s="190" t="s">
        <v>128</v>
      </c>
      <c r="D19" s="198"/>
      <c r="E19" s="216" t="s">
        <v>57</v>
      </c>
    </row>
    <row r="20" spans="1:5" ht="33">
      <c r="A20" s="183" t="s">
        <v>142</v>
      </c>
      <c r="B20" s="188"/>
      <c r="C20" s="190" t="s">
        <v>126</v>
      </c>
      <c r="D20" s="198"/>
      <c r="E20" s="208" t="s">
        <v>171</v>
      </c>
    </row>
    <row r="21" spans="1:5">
      <c r="A21" s="175"/>
      <c r="B21" s="179" t="s">
        <v>172</v>
      </c>
      <c r="C21" s="191" t="s">
        <v>128</v>
      </c>
      <c r="D21" s="199"/>
      <c r="E21" s="212"/>
    </row>
    <row r="22" spans="1:5">
      <c r="A22" s="175"/>
      <c r="B22" s="185" t="s">
        <v>58</v>
      </c>
      <c r="C22" s="192" t="s">
        <v>128</v>
      </c>
      <c r="D22" s="200"/>
      <c r="E22" s="215"/>
    </row>
    <row r="23" spans="1:5">
      <c r="A23" s="175"/>
      <c r="B23" s="181" t="s">
        <v>89</v>
      </c>
      <c r="C23" s="194" t="s">
        <v>128</v>
      </c>
      <c r="D23" s="203"/>
      <c r="E23" s="217"/>
    </row>
    <row r="24" spans="1:5">
      <c r="A24" s="175"/>
      <c r="B24" s="179" t="s">
        <v>173</v>
      </c>
      <c r="C24" s="191" t="s">
        <v>128</v>
      </c>
      <c r="D24" s="199"/>
      <c r="E24" s="212"/>
    </row>
    <row r="25" spans="1:5">
      <c r="A25" s="175"/>
      <c r="B25" s="185" t="s">
        <v>50</v>
      </c>
      <c r="C25" s="192" t="s">
        <v>128</v>
      </c>
      <c r="D25" s="200"/>
      <c r="E25" s="215"/>
    </row>
    <row r="26" spans="1:5">
      <c r="A26" s="175"/>
      <c r="B26" s="181" t="s">
        <v>91</v>
      </c>
      <c r="C26" s="194" t="s">
        <v>128</v>
      </c>
      <c r="D26" s="203"/>
      <c r="E26" s="217"/>
    </row>
    <row r="27" spans="1:5">
      <c r="A27" s="175"/>
      <c r="B27" s="179" t="s">
        <v>22</v>
      </c>
      <c r="C27" s="191" t="s">
        <v>128</v>
      </c>
      <c r="D27" s="199"/>
      <c r="E27" s="212" t="s">
        <v>70</v>
      </c>
    </row>
    <row r="28" spans="1:5">
      <c r="A28" s="175"/>
      <c r="B28" s="185" t="s">
        <v>75</v>
      </c>
      <c r="C28" s="192" t="s">
        <v>128</v>
      </c>
      <c r="D28" s="200"/>
      <c r="E28" s="213">
        <v>45971</v>
      </c>
    </row>
    <row r="29" spans="1:5">
      <c r="A29" s="175"/>
      <c r="B29" s="181" t="s">
        <v>93</v>
      </c>
      <c r="C29" s="194" t="s">
        <v>128</v>
      </c>
      <c r="D29" s="203"/>
      <c r="E29" s="214">
        <v>45986</v>
      </c>
    </row>
    <row r="30" spans="1:5">
      <c r="A30" s="175"/>
      <c r="B30" s="179" t="s">
        <v>174</v>
      </c>
      <c r="C30" s="191" t="s">
        <v>128</v>
      </c>
      <c r="D30" s="199"/>
      <c r="E30" s="212" t="s">
        <v>176</v>
      </c>
    </row>
    <row r="31" spans="1:5">
      <c r="A31" s="175"/>
      <c r="B31" s="185" t="s">
        <v>47</v>
      </c>
      <c r="C31" s="192" t="s">
        <v>128</v>
      </c>
      <c r="D31" s="200"/>
      <c r="E31" s="213">
        <v>45986</v>
      </c>
    </row>
    <row r="32" spans="1:5">
      <c r="A32" s="176"/>
      <c r="B32" s="181" t="s">
        <v>9</v>
      </c>
      <c r="C32" s="194" t="s">
        <v>128</v>
      </c>
      <c r="D32" s="203"/>
      <c r="E32" s="217"/>
    </row>
    <row r="33" spans="1:5" ht="33">
      <c r="A33" s="184" t="s">
        <v>10</v>
      </c>
      <c r="B33" s="178" t="s">
        <v>13</v>
      </c>
      <c r="C33" s="190" t="s">
        <v>126</v>
      </c>
      <c r="D33" s="198"/>
      <c r="E33" s="208" t="s">
        <v>178</v>
      </c>
    </row>
    <row r="34" spans="1:5">
      <c r="A34" s="175"/>
      <c r="B34" s="178" t="s">
        <v>21</v>
      </c>
      <c r="C34" s="190" t="s">
        <v>128</v>
      </c>
      <c r="D34" s="198"/>
      <c r="E34" s="208" t="s">
        <v>179</v>
      </c>
    </row>
    <row r="35" spans="1:5">
      <c r="A35" s="175"/>
      <c r="B35" s="178" t="s">
        <v>181</v>
      </c>
      <c r="C35" s="190" t="s">
        <v>128</v>
      </c>
      <c r="D35" s="196"/>
      <c r="E35" s="208" t="s">
        <v>175</v>
      </c>
    </row>
    <row r="36" spans="1:5">
      <c r="A36" s="175"/>
      <c r="B36" s="178" t="s">
        <v>101</v>
      </c>
      <c r="C36" s="190" t="s">
        <v>128</v>
      </c>
      <c r="D36" s="198"/>
      <c r="E36" s="208" t="s">
        <v>182</v>
      </c>
    </row>
    <row r="37" spans="1:5">
      <c r="A37" s="175"/>
      <c r="B37" s="178" t="s">
        <v>2</v>
      </c>
      <c r="C37" s="190" t="s">
        <v>128</v>
      </c>
      <c r="D37" s="196"/>
      <c r="E37" s="208" t="s">
        <v>185</v>
      </c>
    </row>
    <row r="38" spans="1:5">
      <c r="A38" s="176"/>
      <c r="B38" s="178" t="s">
        <v>146</v>
      </c>
      <c r="C38" s="190" t="s">
        <v>128</v>
      </c>
      <c r="D38" s="196"/>
      <c r="E38" s="208" t="s">
        <v>186</v>
      </c>
    </row>
    <row r="39" spans="1:5" ht="33">
      <c r="A39" s="184" t="s">
        <v>80</v>
      </c>
      <c r="B39" s="178" t="s">
        <v>30</v>
      </c>
      <c r="C39" s="190" t="s">
        <v>126</v>
      </c>
      <c r="D39" s="198"/>
      <c r="E39" s="208" t="s">
        <v>171</v>
      </c>
    </row>
    <row r="40" spans="1:5">
      <c r="A40" s="175"/>
      <c r="B40" s="178" t="s">
        <v>41</v>
      </c>
      <c r="C40" s="190" t="s">
        <v>128</v>
      </c>
      <c r="D40" s="198"/>
      <c r="E40" s="208" t="s">
        <v>187</v>
      </c>
    </row>
    <row r="41" spans="1:5">
      <c r="A41" s="175"/>
      <c r="B41" s="178" t="s">
        <v>48</v>
      </c>
      <c r="C41" s="190" t="s">
        <v>128</v>
      </c>
      <c r="D41" s="198"/>
      <c r="E41" s="208" t="s">
        <v>45</v>
      </c>
    </row>
    <row r="42" spans="1:5">
      <c r="A42" s="175"/>
      <c r="B42" s="178" t="s">
        <v>180</v>
      </c>
      <c r="C42" s="190" t="s">
        <v>128</v>
      </c>
      <c r="D42" s="196"/>
      <c r="E42" s="208">
        <v>8090000</v>
      </c>
    </row>
    <row r="43" spans="1:5">
      <c r="A43" s="175"/>
      <c r="B43" s="178" t="s">
        <v>129</v>
      </c>
      <c r="C43" s="190" t="s">
        <v>128</v>
      </c>
      <c r="D43" s="198"/>
      <c r="E43" s="208" t="s">
        <v>184</v>
      </c>
    </row>
    <row r="44" spans="1:5">
      <c r="A44" s="176"/>
      <c r="B44" s="178" t="s">
        <v>24</v>
      </c>
      <c r="C44" s="190" t="s">
        <v>128</v>
      </c>
      <c r="D44" s="196"/>
      <c r="E44" s="208" t="s">
        <v>189</v>
      </c>
    </row>
    <row r="45" spans="1:5" ht="33" customHeight="1">
      <c r="A45" s="184" t="s">
        <v>103</v>
      </c>
      <c r="B45" s="178" t="s">
        <v>38</v>
      </c>
      <c r="C45" s="190" t="s">
        <v>128</v>
      </c>
      <c r="D45" s="198"/>
      <c r="E45" s="218" t="s">
        <v>152</v>
      </c>
    </row>
    <row r="46" spans="1:5" ht="33" customHeight="1">
      <c r="A46" s="175"/>
      <c r="B46" s="178" t="s">
        <v>137</v>
      </c>
      <c r="C46" s="190" t="s">
        <v>128</v>
      </c>
      <c r="D46" s="198"/>
      <c r="E46" s="219"/>
    </row>
    <row r="47" spans="1:5" ht="49.5">
      <c r="A47" s="176"/>
      <c r="B47" s="178" t="s">
        <v>136</v>
      </c>
      <c r="C47" s="190" t="s">
        <v>126</v>
      </c>
      <c r="D47" s="204"/>
      <c r="E47" s="211" t="s">
        <v>190</v>
      </c>
    </row>
    <row r="48" spans="1:5">
      <c r="A48" s="179" t="s">
        <v>39</v>
      </c>
      <c r="B48" s="178" t="s">
        <v>3</v>
      </c>
      <c r="C48" s="190" t="s">
        <v>128</v>
      </c>
      <c r="D48" s="198"/>
      <c r="E48" s="208" t="s">
        <v>191</v>
      </c>
    </row>
    <row r="49" spans="1:5">
      <c r="A49" s="180"/>
      <c r="B49" s="178" t="s">
        <v>53</v>
      </c>
      <c r="C49" s="190" t="s">
        <v>128</v>
      </c>
      <c r="D49" s="198"/>
      <c r="E49" s="208" t="s">
        <v>72</v>
      </c>
    </row>
    <row r="50" spans="1:5">
      <c r="A50" s="180"/>
      <c r="B50" s="178" t="s">
        <v>54</v>
      </c>
      <c r="C50" s="190" t="s">
        <v>128</v>
      </c>
      <c r="D50" s="198"/>
      <c r="E50" s="208" t="s">
        <v>159</v>
      </c>
    </row>
    <row r="51" spans="1:5">
      <c r="A51" s="180"/>
      <c r="B51" s="178" t="s">
        <v>37</v>
      </c>
      <c r="C51" s="190" t="s">
        <v>128</v>
      </c>
      <c r="D51" s="196"/>
      <c r="E51" s="208" t="s">
        <v>192</v>
      </c>
    </row>
    <row r="52" spans="1:5" ht="18.75">
      <c r="A52" s="181"/>
      <c r="B52" s="178" t="s">
        <v>55</v>
      </c>
      <c r="C52" s="190" t="s">
        <v>128</v>
      </c>
      <c r="D52" s="205"/>
      <c r="E52" s="220" t="s">
        <v>162</v>
      </c>
    </row>
    <row r="53" spans="1:5" ht="294" customHeight="1">
      <c r="A53" s="177" t="s">
        <v>84</v>
      </c>
      <c r="B53" s="178" t="s">
        <v>161</v>
      </c>
      <c r="C53" s="190" t="s">
        <v>124</v>
      </c>
      <c r="D53" s="206" t="b">
        <v>0</v>
      </c>
      <c r="E53" s="211" t="s">
        <v>154</v>
      </c>
    </row>
  </sheetData>
  <mergeCells count="12">
    <mergeCell ref="A1:B1"/>
    <mergeCell ref="A19:B19"/>
    <mergeCell ref="A20:B20"/>
    <mergeCell ref="A2:A3"/>
    <mergeCell ref="A13:A15"/>
    <mergeCell ref="A16:A18"/>
    <mergeCell ref="A33:A38"/>
    <mergeCell ref="A39:A44"/>
    <mergeCell ref="A45:A47"/>
    <mergeCell ref="E45:E46"/>
    <mergeCell ref="A48:A52"/>
    <mergeCell ref="A4:A12"/>
  </mergeCells>
  <phoneticPr fontId="18" type="Hiragana"/>
  <dataValidations count="13">
    <dataValidation type="list" allowBlank="1" showDropDown="0" showInputMessage="1" showErrorMessage="1" sqref="D8">
      <formula1>"男,女"</formula1>
    </dataValidation>
    <dataValidation type="list" allowBlank="1" showDropDown="0" showInputMessage="1" showErrorMessage="1" sqref="D17">
      <formula1>"はい"</formula1>
    </dataValidation>
    <dataValidation type="list" allowBlank="1" showDropDown="0" showInputMessage="1" showErrorMessage="1" sqref="D39 D20">
      <formula1>"有,無"</formula1>
    </dataValidation>
    <dataValidation type="list" allowBlank="1" showDropDown="0" showInputMessage="1" showErrorMessage="1" sqref="D33">
      <formula1>"地域包括支援センター,居宅介護支援事業者,指定介護老人福祉施設,介護老人保健施設,指定介護療養型医療施設,介護医療院"</formula1>
    </dataValidation>
    <dataValidation type="textLength" imeMode="halfAlpha" operator="equal" allowBlank="1" showDropDown="0" showInputMessage="1" showErrorMessage="1" sqref="D4">
      <formula1>10</formula1>
    </dataValidation>
    <dataValidation type="textLength" imeMode="halfAlpha" operator="equal" allowBlank="1" showDropDown="0" showInputMessage="1" showErrorMessage="1" sqref="D5">
      <formula1>12</formula1>
    </dataValidation>
    <dataValidation type="custom" imeMode="fullKatakana" allowBlank="1" showDropDown="0" showInputMessage="1" showErrorMessage="1" sqref="D48 D6">
      <formula1>ISTEXT(D6)</formula1>
    </dataValidation>
    <dataValidation type="custom" imeMode="on" allowBlank="1" showDropDown="0" showInputMessage="1" showErrorMessage="1" sqref="D40:D41 D49:D50 D43 D45 D27 D34 D21 D19 D7 D30 D24 D11 D16 D36">
      <formula1>ISTEXT(D7)</formula1>
    </dataValidation>
    <dataValidation type="textLength" imeMode="halfAlpha" operator="equal" allowBlank="1" showDropDown="0" showInputMessage="1" showErrorMessage="1" sqref="D42 D35 D10">
      <formula1>7</formula1>
    </dataValidation>
    <dataValidation type="list" imeMode="on" allowBlank="1" showDropDown="0" showInputMessage="1" showErrorMessage="1" sqref="D13">
      <formula1>"要支援１,要支援２,要介護１,要介護２,要介護３,要介護４,要介護５"</formula1>
    </dataValidation>
    <dataValidation type="list" imeMode="on" allowBlank="1" showDropDown="0" showInputMessage="1" showErrorMessage="1" sqref="D2">
      <formula1>"新規,更新,区分変更"</formula1>
    </dataValidation>
    <dataValidation type="list" allowBlank="1" showDropDown="0" showInputMessage="1" showErrorMessage="1" sqref="D47">
      <formula1>"がん（末期）,関節リウマチ,筋萎縮性側索硬化症,後縦靱帯骨化症,骨折を伴う骨粗鬆症,初老期における認知症,進行性核上性麻痺、大脳皮質基底核変性症およびパーキンソン病,脊髄小脳変性症,脊柱管狭窄症,早老症,多系統萎縮症,糖尿病性神経障害、糖尿病性腎症および糖尿病性網膜症,脳血管疾患,閉塞性動脈硬化症,慢性閉塞性肺疾患,両側の膝関節または股関節に著しい変形を伴う変形性関節症"</formula1>
    </dataValidation>
    <dataValidation imeMode="halfAlpha" allowBlank="1" showDropDown="0" showInputMessage="1" showErrorMessage="1" sqref="D51:D52 D37:D38 D44"/>
  </dataValidations>
  <printOptions horizontalCentered="1"/>
  <pageMargins left="0.23622047244094488" right="0.23622047244094488" top="0.74803149606299213" bottom="0.74803149606299213" header="0.31496062992125984" footer="0.31496062992125984"/>
  <pageSetup paperSize="9" scale="91" fitToWidth="0" fitToHeight="1" orientation="portrait" usePrinterDefaults="1" r:id="rId1"/>
  <rowBreaks count="1" manualBreakCount="1">
    <brk id="38" max="3" man="1"/>
  </rowBreaks>
  <drawing r:id="rId2"/>
  <legacyDrawing r:id="rId3"/>
  <mc:AlternateContent>
    <mc:Choice xmlns:x14="http://schemas.microsoft.com/office/spreadsheetml/2009/9/main" Requires="x14">
      <controls>
        <mc:AlternateContent>
          <mc:Choice Requires="x14">
            <control shapeId="12289" r:id="rId4" name="チェック 1">
              <controlPr defaultSize="0" autoPict="0">
                <anchor moveWithCells="1">
                  <from xmlns:xdr="http://schemas.openxmlformats.org/drawingml/2006/spreadsheetDrawing">
                    <xdr:col>3</xdr:col>
                    <xdr:colOff>10795</xdr:colOff>
                    <xdr:row>52</xdr:row>
                    <xdr:rowOff>1742440</xdr:rowOff>
                  </from>
                  <to xmlns:xdr="http://schemas.openxmlformats.org/drawingml/2006/spreadsheetDrawing">
                    <xdr:col>3</xdr:col>
                    <xdr:colOff>687070</xdr:colOff>
                    <xdr:row>52</xdr:row>
                    <xdr:rowOff>1947545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4"/>
  </sheetPr>
  <dimension ref="A1:AQ53"/>
  <sheetViews>
    <sheetView showGridLines="0" view="pageBreakPreview" zoomScaleSheetLayoutView="100" workbookViewId="0">
      <selection activeCell="AU20" sqref="AU20"/>
    </sheetView>
  </sheetViews>
  <sheetFormatPr defaultRowHeight="13.5"/>
  <cols>
    <col min="1" max="1" width="4.25" style="223" customWidth="1"/>
    <col min="2" max="43" width="2.625" style="223" customWidth="1"/>
    <col min="44" max="16384" width="9" style="223" customWidth="1"/>
  </cols>
  <sheetData>
    <row r="1" spans="1:43" ht="21" customHeight="1">
      <c r="A1" s="224" t="s">
        <v>198</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row>
    <row r="2" spans="1:43" ht="6" customHeight="1">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row>
    <row r="3" spans="1:43" ht="18" customHeight="1">
      <c r="A3" s="226" t="s">
        <v>63</v>
      </c>
      <c r="B3" s="226"/>
      <c r="C3" s="226"/>
      <c r="D3" s="226"/>
      <c r="E3" s="226"/>
      <c r="F3" s="226"/>
      <c r="G3" s="226"/>
      <c r="H3" s="258" t="str">
        <f>IF(入力用!E2="","",入力用!E2)</f>
        <v/>
      </c>
      <c r="I3" s="279"/>
      <c r="J3" s="279"/>
      <c r="K3" s="279"/>
      <c r="L3" s="279"/>
      <c r="M3" s="279"/>
      <c r="N3" s="279"/>
      <c r="O3" s="279"/>
      <c r="P3" s="279"/>
      <c r="Q3" s="279"/>
      <c r="R3" s="333"/>
      <c r="S3" s="266" t="s">
        <v>11</v>
      </c>
      <c r="T3" s="266"/>
      <c r="U3" s="266"/>
      <c r="V3" s="342" t="str">
        <f>IF(入力用!E4="","",入力用!E4)</f>
        <v/>
      </c>
      <c r="W3" s="342"/>
      <c r="X3" s="342"/>
      <c r="Y3" s="226" t="s">
        <v>63</v>
      </c>
      <c r="Z3" s="226"/>
      <c r="AA3" s="226"/>
      <c r="AB3" s="226"/>
      <c r="AC3" s="226"/>
      <c r="AD3" s="226"/>
      <c r="AE3" s="226"/>
      <c r="AF3" s="258" t="str">
        <f>IF(入力用!E5="","",入力用!E5)</f>
        <v/>
      </c>
      <c r="AG3" s="279"/>
      <c r="AH3" s="279"/>
      <c r="AI3" s="279"/>
      <c r="AJ3" s="279"/>
      <c r="AK3" s="279"/>
      <c r="AL3" s="279"/>
      <c r="AM3" s="279"/>
      <c r="AN3" s="279"/>
      <c r="AO3" s="279"/>
      <c r="AP3" s="279"/>
      <c r="AQ3" s="333"/>
    </row>
    <row r="4" spans="1:43" ht="33" customHeight="1">
      <c r="A4" s="226" t="s">
        <v>199</v>
      </c>
      <c r="B4" s="226"/>
      <c r="C4" s="226"/>
      <c r="D4" s="226"/>
      <c r="E4" s="226"/>
      <c r="F4" s="226"/>
      <c r="G4" s="226"/>
      <c r="H4" s="259" t="str">
        <f>IF(入力用!E3="","",入力用!E3)</f>
        <v/>
      </c>
      <c r="I4" s="259"/>
      <c r="J4" s="259"/>
      <c r="K4" s="259"/>
      <c r="L4" s="259"/>
      <c r="M4" s="259"/>
      <c r="N4" s="259"/>
      <c r="O4" s="259"/>
      <c r="P4" s="259"/>
      <c r="Q4" s="259"/>
      <c r="R4" s="259"/>
      <c r="S4" s="266"/>
      <c r="T4" s="266"/>
      <c r="U4" s="266"/>
      <c r="V4" s="342"/>
      <c r="W4" s="342"/>
      <c r="X4" s="342"/>
      <c r="Y4" s="226" t="s">
        <v>256</v>
      </c>
      <c r="Z4" s="226"/>
      <c r="AA4" s="226"/>
      <c r="AB4" s="226"/>
      <c r="AC4" s="226"/>
      <c r="AD4" s="226"/>
      <c r="AE4" s="226"/>
      <c r="AF4" s="259" t="str">
        <f>IF(入力用!E6="","",入力用!E6)</f>
        <v/>
      </c>
      <c r="AG4" s="259"/>
      <c r="AH4" s="259"/>
      <c r="AI4" s="259"/>
      <c r="AJ4" s="259"/>
      <c r="AK4" s="259"/>
      <c r="AL4" s="259"/>
      <c r="AM4" s="259"/>
      <c r="AN4" s="259"/>
      <c r="AO4" s="259"/>
      <c r="AP4" s="259"/>
      <c r="AQ4" s="259"/>
    </row>
    <row r="5" spans="1:43" ht="9.75" customHeight="1">
      <c r="A5" s="227"/>
      <c r="B5" s="227"/>
      <c r="C5" s="227"/>
      <c r="D5" s="227"/>
      <c r="E5" s="227"/>
      <c r="F5" s="227"/>
      <c r="G5" s="227"/>
      <c r="H5" s="227"/>
      <c r="I5" s="227"/>
      <c r="J5" s="227"/>
      <c r="K5" s="227"/>
      <c r="L5" s="227"/>
      <c r="M5" s="227"/>
      <c r="N5" s="227"/>
      <c r="O5" s="227"/>
      <c r="P5" s="227"/>
      <c r="Q5" s="227"/>
      <c r="R5" s="227"/>
      <c r="S5" s="334"/>
      <c r="T5" s="334"/>
      <c r="U5" s="334"/>
      <c r="V5" s="343"/>
      <c r="W5" s="343"/>
      <c r="X5" s="343"/>
      <c r="Y5" s="227"/>
      <c r="Z5" s="227"/>
      <c r="AA5" s="227"/>
      <c r="AB5" s="227"/>
      <c r="AC5" s="227"/>
      <c r="AD5" s="227"/>
      <c r="AE5" s="227"/>
      <c r="AF5" s="227"/>
      <c r="AG5" s="227"/>
      <c r="AH5" s="227"/>
      <c r="AI5" s="227"/>
      <c r="AJ5" s="227"/>
      <c r="AK5" s="227"/>
      <c r="AL5" s="227"/>
      <c r="AM5" s="227"/>
      <c r="AN5" s="227"/>
      <c r="AO5" s="227"/>
      <c r="AP5" s="227"/>
      <c r="AQ5" s="227"/>
    </row>
    <row r="6" spans="1:43" ht="6" customHeight="1">
      <c r="A6" s="228" t="s">
        <v>200</v>
      </c>
      <c r="B6" s="226" t="s">
        <v>207</v>
      </c>
      <c r="C6" s="226"/>
      <c r="D6" s="226"/>
      <c r="E6" s="226"/>
      <c r="F6" s="226"/>
      <c r="G6" s="226"/>
      <c r="H6" s="235"/>
      <c r="I6" s="245"/>
      <c r="J6" s="245"/>
      <c r="K6" s="245"/>
      <c r="L6" s="245"/>
      <c r="M6" s="245"/>
      <c r="N6" s="245"/>
      <c r="O6" s="245"/>
      <c r="P6" s="245"/>
      <c r="Q6" s="245"/>
      <c r="R6" s="245"/>
      <c r="S6" s="335"/>
      <c r="T6" s="335"/>
      <c r="U6" s="335"/>
      <c r="V6" s="344"/>
      <c r="W6" s="344"/>
      <c r="X6" s="344"/>
      <c r="Y6" s="245"/>
      <c r="Z6" s="245"/>
      <c r="AA6" s="245"/>
      <c r="AB6" s="245"/>
      <c r="AC6" s="245"/>
      <c r="AD6" s="245"/>
      <c r="AE6" s="245"/>
      <c r="AF6" s="245"/>
      <c r="AG6" s="245"/>
      <c r="AH6" s="245"/>
      <c r="AI6" s="245"/>
      <c r="AJ6" s="245"/>
      <c r="AK6" s="245"/>
      <c r="AL6" s="245"/>
      <c r="AM6" s="245"/>
      <c r="AN6" s="245"/>
      <c r="AO6" s="245"/>
      <c r="AP6" s="245"/>
      <c r="AQ6" s="252"/>
    </row>
    <row r="7" spans="1:43" ht="13.5" customHeight="1">
      <c r="A7" s="228"/>
      <c r="B7" s="226"/>
      <c r="C7" s="226"/>
      <c r="D7" s="226"/>
      <c r="E7" s="226"/>
      <c r="F7" s="226"/>
      <c r="G7" s="226"/>
      <c r="H7" s="260" t="s">
        <v>221</v>
      </c>
      <c r="I7" s="280"/>
      <c r="J7" s="290"/>
      <c r="K7" s="246"/>
      <c r="L7" s="280"/>
      <c r="M7" s="290"/>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c r="AP7" s="325"/>
      <c r="AQ7" s="362"/>
    </row>
    <row r="8" spans="1:43" ht="13.5" customHeight="1">
      <c r="A8" s="228"/>
      <c r="B8" s="226"/>
      <c r="C8" s="226"/>
      <c r="D8" s="226"/>
      <c r="E8" s="226"/>
      <c r="F8" s="226"/>
      <c r="G8" s="226"/>
      <c r="H8" s="261"/>
      <c r="I8" s="280" t="s">
        <v>6</v>
      </c>
      <c r="J8" s="290"/>
      <c r="K8" s="246"/>
      <c r="L8" s="280"/>
      <c r="M8" s="290"/>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c r="AN8" s="325"/>
      <c r="AO8" s="325"/>
      <c r="AP8" s="325"/>
      <c r="AQ8" s="362"/>
    </row>
    <row r="9" spans="1:43" ht="13.5" customHeight="1">
      <c r="A9" s="228"/>
      <c r="B9" s="226"/>
      <c r="C9" s="226"/>
      <c r="D9" s="226"/>
      <c r="E9" s="226"/>
      <c r="F9" s="226"/>
      <c r="G9" s="226"/>
      <c r="H9" s="260"/>
      <c r="I9" s="280" t="s">
        <v>225</v>
      </c>
      <c r="J9" s="290"/>
      <c r="K9" s="246"/>
      <c r="L9" s="280"/>
      <c r="M9" s="290"/>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62"/>
    </row>
    <row r="10" spans="1:43" ht="13.5" customHeight="1">
      <c r="A10" s="228"/>
      <c r="B10" s="226"/>
      <c r="C10" s="226"/>
      <c r="D10" s="226"/>
      <c r="E10" s="226"/>
      <c r="F10" s="226"/>
      <c r="G10" s="226"/>
      <c r="H10" s="260"/>
      <c r="I10" s="280" t="s">
        <v>226</v>
      </c>
      <c r="J10" s="290"/>
      <c r="K10" s="246"/>
      <c r="L10" s="280"/>
      <c r="M10" s="290"/>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5"/>
      <c r="AQ10" s="362"/>
    </row>
    <row r="11" spans="1:43" ht="13.5" customHeight="1">
      <c r="A11" s="228"/>
      <c r="B11" s="226"/>
      <c r="C11" s="226"/>
      <c r="D11" s="226"/>
      <c r="E11" s="226"/>
      <c r="F11" s="226"/>
      <c r="G11" s="226"/>
      <c r="H11" s="260"/>
      <c r="I11" s="280" t="s">
        <v>227</v>
      </c>
      <c r="J11" s="290"/>
      <c r="K11" s="246"/>
      <c r="L11" s="280"/>
      <c r="M11" s="290"/>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62"/>
    </row>
    <row r="12" spans="1:43" ht="13.5" customHeight="1">
      <c r="A12" s="228"/>
      <c r="B12" s="226"/>
      <c r="C12" s="226"/>
      <c r="D12" s="226"/>
      <c r="E12" s="226"/>
      <c r="F12" s="226"/>
      <c r="G12" s="226"/>
      <c r="H12" s="260"/>
      <c r="I12" s="280" t="s">
        <v>228</v>
      </c>
      <c r="J12" s="290"/>
      <c r="K12" s="246"/>
      <c r="L12" s="280"/>
      <c r="M12" s="290"/>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62"/>
    </row>
    <row r="13" spans="1:43" ht="6" customHeight="1">
      <c r="A13" s="228"/>
      <c r="B13" s="226"/>
      <c r="C13" s="226"/>
      <c r="D13" s="226"/>
      <c r="E13" s="226"/>
      <c r="F13" s="226"/>
      <c r="G13" s="226"/>
      <c r="H13" s="262"/>
      <c r="I13" s="281"/>
      <c r="J13" s="291"/>
      <c r="K13" s="249"/>
      <c r="L13" s="281"/>
      <c r="M13" s="291"/>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63"/>
    </row>
    <row r="14" spans="1:43" ht="21" customHeight="1">
      <c r="A14" s="228"/>
      <c r="B14" s="226"/>
      <c r="C14" s="226"/>
      <c r="D14" s="226"/>
      <c r="E14" s="226"/>
      <c r="F14" s="226"/>
      <c r="G14" s="226"/>
      <c r="H14" s="263"/>
      <c r="I14" s="282" t="s">
        <v>229</v>
      </c>
      <c r="J14" s="264"/>
      <c r="K14" s="264"/>
      <c r="L14" s="264"/>
      <c r="M14" s="264"/>
      <c r="N14" s="264"/>
      <c r="O14" s="229"/>
      <c r="P14" s="282" t="s">
        <v>249</v>
      </c>
      <c r="Q14" s="282"/>
      <c r="R14" s="282"/>
      <c r="S14" s="282" t="s">
        <v>42</v>
      </c>
      <c r="T14" s="337" t="str">
        <f>IF(入力用!E8="","",TEXT(入力用!E8,"g"))</f>
        <v/>
      </c>
      <c r="U14" s="337" t="str">
        <f>IF(入力用!E8="","",LEFT(TEXT(入力用!E8,"ee")))</f>
        <v/>
      </c>
      <c r="V14" s="345" t="str">
        <f>IF(入力用!E8="","",RIGHT(TEXT(入力用!E8,"ee")))</f>
        <v/>
      </c>
      <c r="W14" s="282" t="s">
        <v>109</v>
      </c>
      <c r="X14" s="337" t="str">
        <f>IF(入力用!E8="","",LEFT(TEXT(入力用!E8,"mm")))</f>
        <v/>
      </c>
      <c r="Y14" s="345" t="str">
        <f>IF(入力用!E8="","",RIGHT(TEXT(入力用!E8,"mm")))</f>
        <v/>
      </c>
      <c r="Z14" s="282" t="s">
        <v>258</v>
      </c>
      <c r="AA14" s="337" t="str">
        <f>IF(入力用!E8="","",LEFT(TEXT(入力用!E8,"dd")))</f>
        <v/>
      </c>
      <c r="AB14" s="345" t="str">
        <f>IF(入力用!E8="","",RIGHT(TEXT(入力用!E8,"dd")))</f>
        <v/>
      </c>
      <c r="AC14" s="282" t="s">
        <v>112</v>
      </c>
      <c r="AD14" s="354" t="s">
        <v>165</v>
      </c>
      <c r="AE14" s="282" t="str">
        <f>IF(入力用!E9="","",入力用!E9)</f>
        <v/>
      </c>
      <c r="AF14" s="282" t="s">
        <v>61</v>
      </c>
      <c r="AG14" s="282"/>
      <c r="AH14" s="282" t="s">
        <v>269</v>
      </c>
      <c r="AI14" s="282" t="s">
        <v>270</v>
      </c>
      <c r="AJ14" s="242"/>
      <c r="AK14" s="282"/>
      <c r="AL14" s="282"/>
      <c r="AM14" s="282"/>
      <c r="AN14" s="282"/>
      <c r="AO14" s="282"/>
      <c r="AP14" s="282"/>
      <c r="AQ14" s="298"/>
    </row>
    <row r="15" spans="1:43" ht="21" customHeight="1">
      <c r="A15" s="228"/>
      <c r="B15" s="226"/>
      <c r="C15" s="226"/>
      <c r="D15" s="226"/>
      <c r="E15" s="226"/>
      <c r="F15" s="226"/>
      <c r="G15" s="226"/>
      <c r="H15" s="263"/>
      <c r="I15" s="282"/>
      <c r="J15" s="282"/>
      <c r="K15" s="282"/>
      <c r="L15" s="282"/>
      <c r="M15" s="282"/>
      <c r="N15" s="282"/>
      <c r="O15" s="229"/>
      <c r="P15" s="282" t="s">
        <v>127</v>
      </c>
      <c r="Q15" s="282"/>
      <c r="R15" s="282"/>
      <c r="S15" s="282" t="s">
        <v>42</v>
      </c>
      <c r="T15" s="337" t="str">
        <f>IF(入力用!E10="","",TEXT(入力用!E10,"g"))</f>
        <v/>
      </c>
      <c r="U15" s="337" t="str">
        <f>IF(入力用!E10="","",LEFT(TEXT(入力用!E10,"ee")))</f>
        <v/>
      </c>
      <c r="V15" s="345" t="str">
        <f>IF(入力用!E10="","",RIGHT(TEXT(入力用!E10,"ee")))</f>
        <v/>
      </c>
      <c r="W15" s="282" t="s">
        <v>109</v>
      </c>
      <c r="X15" s="337" t="str">
        <f>IF(入力用!E10="","",LEFT(TEXT(入力用!E10,"mm")))</f>
        <v/>
      </c>
      <c r="Y15" s="345" t="str">
        <f>IF(入力用!E10="","",RIGHT(TEXT(入力用!E10,"mm")))</f>
        <v/>
      </c>
      <c r="Z15" s="282" t="s">
        <v>258</v>
      </c>
      <c r="AA15" s="337" t="str">
        <f>IF(入力用!E10="","",LEFT(TEXT(入力用!E10,"dd")))</f>
        <v/>
      </c>
      <c r="AB15" s="345" t="str">
        <f>IF(入力用!E10="","",RIGHT(TEXT(入力用!E10,"dd")))</f>
        <v/>
      </c>
      <c r="AC15" s="282" t="s">
        <v>112</v>
      </c>
      <c r="AD15" s="354" t="s">
        <v>165</v>
      </c>
      <c r="AE15" s="282" t="str">
        <f>IF(入力用!E11="","",入力用!E11)</f>
        <v/>
      </c>
      <c r="AF15" s="282" t="s">
        <v>61</v>
      </c>
      <c r="AG15" s="282"/>
      <c r="AH15" s="282" t="s">
        <v>269</v>
      </c>
      <c r="AI15" s="282" t="s">
        <v>270</v>
      </c>
      <c r="AJ15" s="242"/>
      <c r="AK15" s="282"/>
      <c r="AL15" s="282"/>
      <c r="AM15" s="282"/>
      <c r="AN15" s="282"/>
      <c r="AO15" s="282"/>
      <c r="AP15" s="282"/>
      <c r="AQ15" s="298"/>
    </row>
    <row r="16" spans="1:43" ht="21" customHeight="1">
      <c r="A16" s="228"/>
      <c r="B16" s="226"/>
      <c r="C16" s="226"/>
      <c r="D16" s="226"/>
      <c r="E16" s="226"/>
      <c r="F16" s="226"/>
      <c r="G16" s="226"/>
      <c r="H16" s="263"/>
      <c r="I16" s="282"/>
      <c r="J16" s="282"/>
      <c r="K16" s="282"/>
      <c r="L16" s="282"/>
      <c r="M16" s="282"/>
      <c r="N16" s="282"/>
      <c r="O16" s="229"/>
      <c r="P16" s="282" t="s">
        <v>116</v>
      </c>
      <c r="Q16" s="264"/>
      <c r="R16" s="264"/>
      <c r="S16" s="282" t="s">
        <v>42</v>
      </c>
      <c r="T16" s="337" t="str">
        <f>IF(入力用!E12="","",TEXT(入力用!E12,"g"))</f>
        <v/>
      </c>
      <c r="U16" s="337" t="str">
        <f>IF(入力用!E12="","",LEFT(TEXT(入力用!E12,"ee")))</f>
        <v/>
      </c>
      <c r="V16" s="345" t="str">
        <f>IF(入力用!E12="","",RIGHT(TEXT(入力用!E12,"ee")))</f>
        <v/>
      </c>
      <c r="W16" s="282" t="s">
        <v>109</v>
      </c>
      <c r="X16" s="337" t="str">
        <f>IF(入力用!E12="","",LEFT(TEXT(入力用!E12,"mm")))</f>
        <v/>
      </c>
      <c r="Y16" s="345" t="str">
        <f>IF(入力用!E12="","",RIGHT(TEXT(入力用!E12,"mm")))</f>
        <v/>
      </c>
      <c r="Z16" s="282" t="s">
        <v>258</v>
      </c>
      <c r="AA16" s="337" t="str">
        <f>IF(入力用!E12="","",LEFT(TEXT(入力用!E12,"dd")))</f>
        <v/>
      </c>
      <c r="AB16" s="345" t="str">
        <f>IF(入力用!E12="","",RIGHT(TEXT(入力用!E12,"dd")))</f>
        <v/>
      </c>
      <c r="AC16" s="282" t="s">
        <v>112</v>
      </c>
      <c r="AD16" s="354" t="s">
        <v>165</v>
      </c>
      <c r="AE16" s="282" t="str">
        <f>IF(入力用!E13="","",入力用!E13)</f>
        <v/>
      </c>
      <c r="AF16" s="282" t="s">
        <v>61</v>
      </c>
      <c r="AG16" s="282"/>
      <c r="AH16" s="282" t="s">
        <v>269</v>
      </c>
      <c r="AI16" s="282" t="s">
        <v>270</v>
      </c>
      <c r="AJ16" s="242"/>
      <c r="AK16" s="264"/>
      <c r="AL16" s="282"/>
      <c r="AM16" s="282"/>
      <c r="AN16" s="282"/>
      <c r="AO16" s="282"/>
      <c r="AP16" s="282"/>
      <c r="AQ16" s="298"/>
    </row>
    <row r="17" spans="1:43" ht="21" customHeight="1">
      <c r="A17" s="228"/>
      <c r="B17" s="226"/>
      <c r="C17" s="226"/>
      <c r="D17" s="226"/>
      <c r="E17" s="226"/>
      <c r="F17" s="226"/>
      <c r="G17" s="226"/>
      <c r="H17" s="264"/>
      <c r="I17" s="242" t="s">
        <v>232</v>
      </c>
      <c r="J17" s="292"/>
      <c r="K17" s="292"/>
      <c r="L17" s="292"/>
      <c r="M17" s="320"/>
      <c r="N17" s="320"/>
      <c r="O17" s="292"/>
      <c r="P17" s="229"/>
      <c r="Q17" s="242" t="s">
        <v>250</v>
      </c>
      <c r="R17" s="242"/>
      <c r="S17" s="229"/>
      <c r="T17" s="242"/>
      <c r="U17" s="229"/>
      <c r="V17" s="242" t="s">
        <v>117</v>
      </c>
      <c r="W17" s="242"/>
      <c r="X17" s="242"/>
      <c r="Y17" s="229"/>
      <c r="Z17" s="229"/>
      <c r="AA17" s="242" t="s">
        <v>74</v>
      </c>
      <c r="AB17" s="229"/>
      <c r="AC17" s="242"/>
      <c r="AD17" s="242"/>
      <c r="AE17" s="229"/>
      <c r="AF17" s="242" t="s">
        <v>261</v>
      </c>
      <c r="AG17" s="292"/>
      <c r="AH17" s="292"/>
      <c r="AI17" s="229"/>
      <c r="AJ17" s="229"/>
      <c r="AK17" s="242" t="s">
        <v>271</v>
      </c>
      <c r="AL17" s="320"/>
      <c r="AM17" s="229"/>
      <c r="AN17" s="320"/>
      <c r="AO17" s="320"/>
      <c r="AP17" s="320"/>
      <c r="AQ17" s="364"/>
    </row>
    <row r="18" spans="1:43" ht="21" customHeight="1">
      <c r="A18" s="228"/>
      <c r="B18" s="226"/>
      <c r="C18" s="226"/>
      <c r="D18" s="226"/>
      <c r="E18" s="226"/>
      <c r="F18" s="226"/>
      <c r="G18" s="226"/>
      <c r="H18" s="242"/>
      <c r="I18" s="229"/>
      <c r="J18" s="293" t="s">
        <v>236</v>
      </c>
      <c r="K18" s="293"/>
      <c r="L18" s="293"/>
      <c r="M18" s="293"/>
      <c r="N18" s="293"/>
      <c r="O18" s="293"/>
      <c r="P18" s="315" t="s">
        <v>165</v>
      </c>
      <c r="Q18" s="316" t="str">
        <f>IF(入力用!E20="","",入力用!E20)</f>
        <v/>
      </c>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6"/>
      <c r="AP18" s="316"/>
      <c r="AQ18" s="365" t="s">
        <v>257</v>
      </c>
    </row>
    <row r="19" spans="1:43" ht="24" customHeight="1">
      <c r="A19" s="228"/>
      <c r="B19" s="235" t="s">
        <v>208</v>
      </c>
      <c r="C19" s="245"/>
      <c r="D19" s="245"/>
      <c r="E19" s="245"/>
      <c r="F19" s="245"/>
      <c r="G19" s="252"/>
      <c r="H19" s="265"/>
      <c r="I19" s="277" t="s">
        <v>44</v>
      </c>
      <c r="J19" s="277"/>
      <c r="K19" s="277"/>
      <c r="L19" s="277"/>
      <c r="M19" s="277"/>
      <c r="N19" s="277"/>
      <c r="O19" s="277"/>
      <c r="P19" s="277"/>
      <c r="Q19" s="277"/>
      <c r="R19" s="277"/>
      <c r="S19" s="277"/>
      <c r="T19" s="229"/>
      <c r="U19" s="277" t="s">
        <v>255</v>
      </c>
      <c r="V19" s="277"/>
      <c r="W19" s="277"/>
      <c r="X19" s="277"/>
      <c r="Y19" s="229"/>
      <c r="Z19" s="277" t="s">
        <v>231</v>
      </c>
      <c r="AA19" s="277"/>
      <c r="AB19" s="229"/>
      <c r="AC19" s="352" t="str">
        <f>IF(入力用!E24="","",入力用!E24)</f>
        <v/>
      </c>
      <c r="AD19" s="352"/>
      <c r="AE19" s="352"/>
      <c r="AF19" s="352"/>
      <c r="AG19" s="352"/>
      <c r="AH19" s="352"/>
      <c r="AI19" s="352"/>
      <c r="AJ19" s="352"/>
      <c r="AK19" s="352"/>
      <c r="AL19" s="352"/>
      <c r="AM19" s="352"/>
      <c r="AN19" s="352"/>
      <c r="AO19" s="352"/>
      <c r="AP19" s="352"/>
      <c r="AQ19" s="366" t="s">
        <v>257</v>
      </c>
    </row>
    <row r="20" spans="1:43" ht="33" customHeight="1">
      <c r="A20" s="228"/>
      <c r="B20" s="236"/>
      <c r="C20" s="246"/>
      <c r="D20" s="246"/>
      <c r="E20" s="246"/>
      <c r="F20" s="246"/>
      <c r="G20" s="253"/>
      <c r="H20" s="266" t="s">
        <v>222</v>
      </c>
      <c r="I20" s="226"/>
      <c r="J20" s="226"/>
      <c r="K20" s="226"/>
      <c r="L20" s="226"/>
      <c r="M20" s="226"/>
      <c r="N20" s="226"/>
      <c r="O20" s="226"/>
      <c r="P20" s="226"/>
      <c r="Q20" s="226"/>
      <c r="R20" s="226"/>
      <c r="S20" s="226"/>
      <c r="T20" s="226"/>
      <c r="U20" s="226"/>
      <c r="V20" s="226"/>
      <c r="W20" s="226"/>
      <c r="X20" s="303" t="str">
        <f>IF(入力用!E27="","",入力用!E27)</f>
        <v/>
      </c>
      <c r="Y20" s="311"/>
      <c r="Z20" s="311"/>
      <c r="AA20" s="311"/>
      <c r="AB20" s="311"/>
      <c r="AC20" s="311"/>
      <c r="AD20" s="311"/>
      <c r="AE20" s="311"/>
      <c r="AF20" s="311"/>
      <c r="AG20" s="311"/>
      <c r="AH20" s="311"/>
      <c r="AI20" s="311"/>
      <c r="AJ20" s="311"/>
      <c r="AK20" s="311"/>
      <c r="AL20" s="311"/>
      <c r="AM20" s="311"/>
      <c r="AN20" s="311"/>
      <c r="AO20" s="311"/>
      <c r="AP20" s="311"/>
      <c r="AQ20" s="367"/>
    </row>
    <row r="21" spans="1:43" ht="18" customHeight="1">
      <c r="A21" s="228"/>
      <c r="B21" s="236"/>
      <c r="C21" s="246"/>
      <c r="D21" s="246"/>
      <c r="E21" s="246"/>
      <c r="F21" s="246"/>
      <c r="G21" s="253"/>
      <c r="H21" s="267" t="s">
        <v>59</v>
      </c>
      <c r="I21" s="283"/>
      <c r="J21" s="294"/>
      <c r="K21" s="302" t="s">
        <v>118</v>
      </c>
      <c r="L21" s="310" t="str">
        <f>IF(入力用!E25="","",入力用!E25)</f>
        <v/>
      </c>
      <c r="M21" s="310"/>
      <c r="N21" s="310"/>
      <c r="O21" s="310"/>
      <c r="P21" s="310"/>
      <c r="Q21" s="310"/>
      <c r="R21" s="310"/>
      <c r="S21" s="310"/>
      <c r="T21" s="310"/>
      <c r="U21" s="310"/>
      <c r="V21" s="310"/>
      <c r="W21" s="310"/>
      <c r="X21" s="346"/>
      <c r="Y21" s="350" t="s">
        <v>69</v>
      </c>
      <c r="Z21" s="351"/>
      <c r="AA21" s="351"/>
      <c r="AB21" s="351"/>
      <c r="AC21" s="351"/>
      <c r="AD21" s="355"/>
      <c r="AE21" s="356" t="str">
        <f>IF(入力用!E28="","",入力用!E28)</f>
        <v/>
      </c>
      <c r="AF21" s="359"/>
      <c r="AG21" s="359"/>
      <c r="AH21" s="359"/>
      <c r="AI21" s="359"/>
      <c r="AJ21" s="359"/>
      <c r="AK21" s="359"/>
      <c r="AL21" s="359"/>
      <c r="AM21" s="359"/>
      <c r="AN21" s="359"/>
      <c r="AO21" s="359"/>
      <c r="AP21" s="359"/>
      <c r="AQ21" s="368"/>
    </row>
    <row r="22" spans="1:43" ht="33" customHeight="1">
      <c r="A22" s="228"/>
      <c r="B22" s="236"/>
      <c r="C22" s="246"/>
      <c r="D22" s="246"/>
      <c r="E22" s="246"/>
      <c r="F22" s="246"/>
      <c r="G22" s="253"/>
      <c r="H22" s="268" t="s">
        <v>223</v>
      </c>
      <c r="I22" s="284"/>
      <c r="J22" s="295"/>
      <c r="K22" s="303" t="str">
        <f>IF(入力用!E26="","",入力用!E26)</f>
        <v/>
      </c>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67"/>
    </row>
    <row r="23" spans="1:43" ht="18" customHeight="1">
      <c r="A23" s="228"/>
      <c r="B23" s="235" t="s">
        <v>209</v>
      </c>
      <c r="C23" s="245"/>
      <c r="D23" s="245"/>
      <c r="E23" s="245"/>
      <c r="F23" s="245"/>
      <c r="G23" s="252"/>
      <c r="H23" s="269" t="s">
        <v>81</v>
      </c>
      <c r="I23" s="285"/>
      <c r="J23" s="296"/>
      <c r="K23" s="304" t="s">
        <v>237</v>
      </c>
      <c r="L23" s="312"/>
      <c r="M23" s="312"/>
      <c r="N23" s="327" t="str">
        <f>IF(入力用!E31="","",入力用!E31)</f>
        <v/>
      </c>
      <c r="O23" s="329"/>
      <c r="P23" s="329"/>
      <c r="Q23" s="329"/>
      <c r="R23" s="329"/>
      <c r="S23" s="329"/>
      <c r="T23" s="329"/>
      <c r="U23" s="329"/>
      <c r="V23" s="329"/>
      <c r="W23" s="329"/>
      <c r="X23" s="347"/>
      <c r="Y23" s="350" t="s">
        <v>94</v>
      </c>
      <c r="Z23" s="351"/>
      <c r="AA23" s="351"/>
      <c r="AB23" s="351"/>
      <c r="AC23" s="351"/>
      <c r="AD23" s="355"/>
      <c r="AE23" s="350" t="s">
        <v>69</v>
      </c>
      <c r="AF23" s="351"/>
      <c r="AG23" s="351"/>
      <c r="AH23" s="351"/>
      <c r="AI23" s="351"/>
      <c r="AJ23" s="351"/>
      <c r="AK23" s="351"/>
      <c r="AL23" s="351"/>
      <c r="AM23" s="351"/>
      <c r="AN23" s="351"/>
      <c r="AO23" s="351"/>
      <c r="AP23" s="351"/>
      <c r="AQ23" s="355"/>
    </row>
    <row r="24" spans="1:43" ht="33" customHeight="1">
      <c r="A24" s="228"/>
      <c r="B24" s="236"/>
      <c r="C24" s="246"/>
      <c r="D24" s="246"/>
      <c r="E24" s="246"/>
      <c r="F24" s="246"/>
      <c r="G24" s="253"/>
      <c r="H24" s="270"/>
      <c r="I24" s="286"/>
      <c r="J24" s="297"/>
      <c r="K24" s="305" t="s">
        <v>238</v>
      </c>
      <c r="L24" s="313"/>
      <c r="M24" s="313"/>
      <c r="N24" s="328" t="str">
        <f>IF(入力用!E32="","",入力用!E32)</f>
        <v/>
      </c>
      <c r="O24" s="330"/>
      <c r="P24" s="330"/>
      <c r="Q24" s="330"/>
      <c r="R24" s="330"/>
      <c r="S24" s="330"/>
      <c r="T24" s="330"/>
      <c r="U24" s="330"/>
      <c r="V24" s="330"/>
      <c r="W24" s="330"/>
      <c r="X24" s="348"/>
      <c r="Y24" s="258" t="str">
        <f>IF(入力用!E33="","",入力用!E33)</f>
        <v/>
      </c>
      <c r="Z24" s="279"/>
      <c r="AA24" s="279"/>
      <c r="AB24" s="279"/>
      <c r="AC24" s="279"/>
      <c r="AD24" s="333"/>
      <c r="AE24" s="356" t="str">
        <f>IF(入力用!E34="","",入力用!E34)</f>
        <v/>
      </c>
      <c r="AF24" s="359"/>
      <c r="AG24" s="359"/>
      <c r="AH24" s="359"/>
      <c r="AI24" s="359"/>
      <c r="AJ24" s="359"/>
      <c r="AK24" s="359"/>
      <c r="AL24" s="359"/>
      <c r="AM24" s="359"/>
      <c r="AN24" s="359"/>
      <c r="AO24" s="359"/>
      <c r="AP24" s="359"/>
      <c r="AQ24" s="368"/>
    </row>
    <row r="25" spans="1:43" ht="18" customHeight="1">
      <c r="A25" s="228"/>
      <c r="B25" s="236"/>
      <c r="C25" s="246"/>
      <c r="D25" s="246"/>
      <c r="E25" s="246"/>
      <c r="F25" s="246"/>
      <c r="G25" s="253"/>
      <c r="H25" s="263" t="s">
        <v>193</v>
      </c>
      <c r="I25" s="282"/>
      <c r="J25" s="298"/>
      <c r="K25" s="304" t="s">
        <v>237</v>
      </c>
      <c r="L25" s="312"/>
      <c r="M25" s="312"/>
      <c r="N25" s="327" t="str">
        <f>IF(入力用!E35="","",入力用!E35)</f>
        <v/>
      </c>
      <c r="O25" s="329"/>
      <c r="P25" s="329"/>
      <c r="Q25" s="329"/>
      <c r="R25" s="329"/>
      <c r="S25" s="329"/>
      <c r="T25" s="329"/>
      <c r="U25" s="329"/>
      <c r="V25" s="329"/>
      <c r="W25" s="329"/>
      <c r="X25" s="347"/>
      <c r="Y25" s="350" t="s">
        <v>94</v>
      </c>
      <c r="Z25" s="351"/>
      <c r="AA25" s="351"/>
      <c r="AB25" s="351"/>
      <c r="AC25" s="351"/>
      <c r="AD25" s="355"/>
      <c r="AE25" s="350" t="s">
        <v>69</v>
      </c>
      <c r="AF25" s="351"/>
      <c r="AG25" s="351"/>
      <c r="AH25" s="351"/>
      <c r="AI25" s="351"/>
      <c r="AJ25" s="351"/>
      <c r="AK25" s="351"/>
      <c r="AL25" s="351"/>
      <c r="AM25" s="351"/>
      <c r="AN25" s="351"/>
      <c r="AO25" s="351"/>
      <c r="AP25" s="351"/>
      <c r="AQ25" s="355"/>
    </row>
    <row r="26" spans="1:43" ht="33" customHeight="1">
      <c r="A26" s="228"/>
      <c r="B26" s="236"/>
      <c r="C26" s="246"/>
      <c r="D26" s="246"/>
      <c r="E26" s="246"/>
      <c r="F26" s="246"/>
      <c r="G26" s="253"/>
      <c r="H26" s="271"/>
      <c r="I26" s="287"/>
      <c r="J26" s="299"/>
      <c r="K26" s="305" t="s">
        <v>20</v>
      </c>
      <c r="L26" s="313"/>
      <c r="M26" s="313"/>
      <c r="N26" s="328" t="str">
        <f>IF(入力用!E36="","",入力用!E36)</f>
        <v/>
      </c>
      <c r="O26" s="330"/>
      <c r="P26" s="330"/>
      <c r="Q26" s="330"/>
      <c r="R26" s="330"/>
      <c r="S26" s="330"/>
      <c r="T26" s="330"/>
      <c r="U26" s="330"/>
      <c r="V26" s="330"/>
      <c r="W26" s="330"/>
      <c r="X26" s="348"/>
      <c r="Y26" s="258" t="str">
        <f>IF(入力用!E37="","",入力用!E37)</f>
        <v/>
      </c>
      <c r="Z26" s="279"/>
      <c r="AA26" s="279"/>
      <c r="AB26" s="279"/>
      <c r="AC26" s="279"/>
      <c r="AD26" s="333"/>
      <c r="AE26" s="357" t="str">
        <f>IF(入力用!E38="","",入力用!E38)</f>
        <v/>
      </c>
      <c r="AF26" s="360"/>
      <c r="AG26" s="360"/>
      <c r="AH26" s="360"/>
      <c r="AI26" s="360"/>
      <c r="AJ26" s="360"/>
      <c r="AK26" s="360"/>
      <c r="AL26" s="360"/>
      <c r="AM26" s="360"/>
      <c r="AN26" s="360"/>
      <c r="AO26" s="360"/>
      <c r="AP26" s="360"/>
      <c r="AQ26" s="369"/>
    </row>
    <row r="27" spans="1:43" ht="18" customHeight="1">
      <c r="A27" s="228"/>
      <c r="B27" s="237" t="s">
        <v>210</v>
      </c>
      <c r="C27" s="247"/>
      <c r="D27" s="247"/>
      <c r="E27" s="245"/>
      <c r="F27" s="245"/>
      <c r="G27" s="252"/>
      <c r="H27" s="265"/>
      <c r="I27" s="277" t="s">
        <v>233</v>
      </c>
      <c r="J27" s="277"/>
      <c r="K27" s="277"/>
      <c r="L27" s="314"/>
      <c r="M27" s="321" t="s">
        <v>239</v>
      </c>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370"/>
    </row>
    <row r="28" spans="1:43" ht="18" customHeight="1">
      <c r="A28" s="228"/>
      <c r="B28" s="238"/>
      <c r="C28" s="248"/>
      <c r="D28" s="248"/>
      <c r="E28" s="246"/>
      <c r="F28" s="246"/>
      <c r="G28" s="253"/>
      <c r="H28" s="272"/>
      <c r="I28" s="282" t="s">
        <v>87</v>
      </c>
      <c r="J28" s="282"/>
      <c r="K28" s="282"/>
      <c r="L28" s="282"/>
      <c r="M28" s="322" t="s">
        <v>240</v>
      </c>
      <c r="N28" s="282"/>
      <c r="O28" s="264"/>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98"/>
    </row>
    <row r="29" spans="1:43" ht="24" customHeight="1">
      <c r="A29" s="228"/>
      <c r="B29" s="238"/>
      <c r="C29" s="238"/>
      <c r="D29" s="238"/>
      <c r="E29" s="238"/>
      <c r="F29" s="238"/>
      <c r="G29" s="238"/>
      <c r="H29" s="273"/>
      <c r="I29" s="242" t="s">
        <v>196</v>
      </c>
      <c r="J29" s="242"/>
      <c r="K29" s="242"/>
      <c r="L29" s="315" t="s">
        <v>165</v>
      </c>
      <c r="M29" s="323" t="str">
        <f>IF(入力用!E43="","",入力用!E43)</f>
        <v/>
      </c>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65" t="s">
        <v>257</v>
      </c>
    </row>
    <row r="30" spans="1:43" ht="6" customHeight="1">
      <c r="A30" s="228"/>
      <c r="B30" s="238"/>
      <c r="C30" s="238"/>
      <c r="D30" s="238"/>
      <c r="E30" s="238"/>
      <c r="F30" s="238"/>
      <c r="G30" s="238"/>
      <c r="H30" s="273"/>
      <c r="I30" s="242"/>
      <c r="J30" s="242"/>
      <c r="K30" s="242"/>
      <c r="L30" s="242"/>
      <c r="M30" s="242"/>
      <c r="N30" s="282"/>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65"/>
    </row>
    <row r="31" spans="1:43" ht="27" customHeight="1">
      <c r="A31" s="228"/>
      <c r="B31" s="238"/>
      <c r="C31" s="238"/>
      <c r="D31" s="238"/>
      <c r="E31" s="238"/>
      <c r="F31" s="238"/>
      <c r="G31" s="238"/>
      <c r="H31" s="274"/>
      <c r="I31" s="288" t="s">
        <v>106</v>
      </c>
      <c r="J31" s="300" t="str">
        <f>IF(入力用!E41="","",入力用!E41)</f>
        <v/>
      </c>
      <c r="K31" s="306"/>
      <c r="L31" s="306"/>
      <c r="M31" s="324"/>
      <c r="N31" s="292" t="s">
        <v>26</v>
      </c>
      <c r="O31" s="288" t="s">
        <v>23</v>
      </c>
      <c r="P31" s="300" t="str">
        <f>IF(入力用!E42="","",入力用!E42)</f>
        <v/>
      </c>
      <c r="Q31" s="306"/>
      <c r="R31" s="306"/>
      <c r="S31" s="324"/>
      <c r="T31" s="338" t="s">
        <v>254</v>
      </c>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71"/>
    </row>
    <row r="32" spans="1:43" ht="6" customHeight="1">
      <c r="A32" s="228"/>
      <c r="B32" s="239"/>
      <c r="C32" s="249"/>
      <c r="D32" s="249"/>
      <c r="E32" s="249"/>
      <c r="F32" s="249"/>
      <c r="G32" s="254"/>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372"/>
    </row>
    <row r="33" spans="1:43" ht="24" customHeight="1">
      <c r="A33" s="228"/>
      <c r="B33" s="239" t="s">
        <v>211</v>
      </c>
      <c r="C33" s="249"/>
      <c r="D33" s="249"/>
      <c r="E33" s="249"/>
      <c r="F33" s="249"/>
      <c r="G33" s="254"/>
      <c r="H33" s="276"/>
      <c r="I33" s="289" t="s">
        <v>230</v>
      </c>
      <c r="J33" s="289"/>
      <c r="K33" s="289"/>
      <c r="L33" s="289"/>
      <c r="M33" s="289"/>
      <c r="N33" s="289" t="s">
        <v>243</v>
      </c>
      <c r="O33" s="332"/>
      <c r="P33" s="332"/>
      <c r="Q33" s="332"/>
      <c r="R33" s="332"/>
      <c r="S33" s="336" t="s">
        <v>119</v>
      </c>
      <c r="T33" s="339"/>
      <c r="U33" s="339"/>
      <c r="V33" s="339"/>
      <c r="W33" s="339"/>
      <c r="X33" s="349"/>
      <c r="Y33" s="302"/>
      <c r="Z33" s="352" t="s">
        <v>166</v>
      </c>
      <c r="AA33" s="352"/>
      <c r="AB33" s="352"/>
      <c r="AC33" s="352"/>
      <c r="AD33" s="352"/>
      <c r="AE33" s="289"/>
      <c r="AF33" s="352" t="s">
        <v>267</v>
      </c>
      <c r="AG33" s="352"/>
      <c r="AH33" s="352"/>
      <c r="AI33" s="352"/>
      <c r="AJ33" s="289"/>
      <c r="AK33" s="352" t="s">
        <v>7</v>
      </c>
      <c r="AL33" s="352"/>
      <c r="AM33" s="352"/>
      <c r="AN33" s="352"/>
      <c r="AO33" s="352"/>
      <c r="AP33" s="332"/>
      <c r="AQ33" s="373"/>
    </row>
    <row r="34" spans="1:43" ht="24" customHeight="1">
      <c r="A34" s="228"/>
      <c r="B34" s="240" t="s">
        <v>212</v>
      </c>
      <c r="C34" s="247"/>
      <c r="D34" s="247"/>
      <c r="E34" s="247"/>
      <c r="F34" s="247"/>
      <c r="G34" s="255"/>
      <c r="H34" s="277" t="s">
        <v>224</v>
      </c>
      <c r="I34" s="277"/>
      <c r="J34" s="277"/>
      <c r="K34" s="277"/>
      <c r="L34" s="277"/>
      <c r="M34" s="277"/>
      <c r="N34" s="277"/>
      <c r="O34" s="277"/>
      <c r="P34" s="277"/>
      <c r="Q34" s="277"/>
      <c r="R34" s="301"/>
      <c r="S34" s="277" t="s">
        <v>253</v>
      </c>
      <c r="T34" s="277"/>
      <c r="U34" s="341" t="str">
        <f>IF(入力用!E51="","",入力用!E51)</f>
        <v/>
      </c>
      <c r="V34" s="341"/>
      <c r="W34" s="341"/>
      <c r="X34" s="341"/>
      <c r="Y34" s="277" t="s">
        <v>257</v>
      </c>
      <c r="Z34" s="301"/>
      <c r="AA34" s="277" t="s">
        <v>259</v>
      </c>
      <c r="AB34" s="277"/>
      <c r="AC34" s="277"/>
      <c r="AD34" s="277"/>
      <c r="AE34" s="277"/>
      <c r="AF34" s="277"/>
      <c r="AG34" s="277"/>
      <c r="AH34" s="277"/>
      <c r="AI34" s="277"/>
      <c r="AJ34" s="277"/>
      <c r="AK34" s="277"/>
      <c r="AL34" s="277"/>
      <c r="AM34" s="277"/>
      <c r="AN34" s="277"/>
      <c r="AO34" s="277"/>
      <c r="AP34" s="277"/>
      <c r="AQ34" s="370"/>
    </row>
    <row r="35" spans="1:43" ht="24" customHeight="1">
      <c r="A35" s="228"/>
      <c r="B35" s="238"/>
      <c r="C35" s="248"/>
      <c r="D35" s="248"/>
      <c r="E35" s="248"/>
      <c r="F35" s="248"/>
      <c r="G35" s="256"/>
      <c r="H35" s="273"/>
      <c r="I35" s="242" t="s">
        <v>234</v>
      </c>
      <c r="J35" s="242"/>
      <c r="K35" s="242"/>
      <c r="L35" s="242"/>
      <c r="M35" s="242"/>
      <c r="N35" s="242"/>
      <c r="O35" s="242"/>
      <c r="P35" s="242"/>
      <c r="Q35" s="242"/>
      <c r="R35" s="282" t="s">
        <v>252</v>
      </c>
      <c r="S35" s="282"/>
      <c r="T35" s="282"/>
      <c r="U35" s="282"/>
      <c r="V35" s="282"/>
      <c r="W35" s="282"/>
      <c r="X35" s="282"/>
      <c r="Y35" s="282"/>
      <c r="Z35" s="282"/>
      <c r="AA35" s="282"/>
      <c r="AB35" s="282" t="s">
        <v>260</v>
      </c>
      <c r="AC35" s="282"/>
      <c r="AD35" s="282"/>
      <c r="AE35" s="282"/>
      <c r="AF35" s="229"/>
      <c r="AG35" s="282" t="s">
        <v>268</v>
      </c>
      <c r="AH35" s="282"/>
      <c r="AI35" s="282"/>
      <c r="AJ35" s="282"/>
      <c r="AK35" s="282"/>
      <c r="AL35" s="282"/>
      <c r="AM35" s="282"/>
      <c r="AN35" s="282"/>
      <c r="AO35" s="282"/>
      <c r="AP35" s="282"/>
      <c r="AQ35" s="298"/>
    </row>
    <row r="36" spans="1:43" ht="24" customHeight="1">
      <c r="A36" s="228"/>
      <c r="B36" s="240" t="s">
        <v>177</v>
      </c>
      <c r="C36" s="247"/>
      <c r="D36" s="247"/>
      <c r="E36" s="247"/>
      <c r="F36" s="247"/>
      <c r="G36" s="255"/>
      <c r="H36" s="278"/>
      <c r="I36" s="277" t="s">
        <v>92</v>
      </c>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74"/>
    </row>
    <row r="37" spans="1:43" ht="24" customHeight="1">
      <c r="A37" s="228"/>
      <c r="B37" s="238"/>
      <c r="C37" s="248"/>
      <c r="D37" s="248"/>
      <c r="E37" s="248"/>
      <c r="F37" s="248"/>
      <c r="G37" s="256"/>
      <c r="H37" s="263"/>
      <c r="I37" s="282" t="s">
        <v>235</v>
      </c>
      <c r="J37" s="282"/>
      <c r="K37" s="282"/>
      <c r="L37" s="282"/>
      <c r="M37" s="282"/>
      <c r="N37" s="282"/>
      <c r="O37" s="282"/>
      <c r="P37" s="282"/>
      <c r="Q37" s="282"/>
      <c r="R37" s="282"/>
      <c r="S37" s="282"/>
      <c r="T37" s="282"/>
      <c r="U37" s="282"/>
      <c r="V37" s="282"/>
      <c r="W37" s="282"/>
      <c r="X37" s="242"/>
      <c r="Y37" s="242"/>
      <c r="Z37" s="229"/>
      <c r="AA37" s="353"/>
      <c r="AB37" s="315" t="s">
        <v>262</v>
      </c>
      <c r="AC37" s="323" t="str">
        <f>IF(入力用!E62="","",入力用!E62)</f>
        <v/>
      </c>
      <c r="AD37" s="323"/>
      <c r="AE37" s="323"/>
      <c r="AF37" s="323"/>
      <c r="AG37" s="323"/>
      <c r="AH37" s="323"/>
      <c r="AI37" s="323"/>
      <c r="AJ37" s="323"/>
      <c r="AK37" s="323"/>
      <c r="AL37" s="323"/>
      <c r="AM37" s="323"/>
      <c r="AN37" s="323"/>
      <c r="AO37" s="323"/>
      <c r="AP37" s="323"/>
      <c r="AQ37" s="365" t="s">
        <v>269</v>
      </c>
    </row>
    <row r="38" spans="1:43" ht="24" customHeight="1">
      <c r="A38" s="228"/>
      <c r="B38" s="241"/>
      <c r="C38" s="250"/>
      <c r="D38" s="250"/>
      <c r="E38" s="250"/>
      <c r="F38" s="250"/>
      <c r="G38" s="257"/>
      <c r="H38" s="271"/>
      <c r="I38" s="287" t="s">
        <v>148</v>
      </c>
      <c r="J38" s="287"/>
      <c r="K38" s="287"/>
      <c r="L38" s="316" t="str">
        <f>IF(入力用!E64="","",入力用!E64)</f>
        <v/>
      </c>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75" t="s">
        <v>269</v>
      </c>
    </row>
    <row r="39" spans="1:43" ht="9.75" customHeight="1">
      <c r="A39" s="229"/>
      <c r="B39" s="229"/>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row>
    <row r="40" spans="1:43" ht="21" customHeight="1">
      <c r="A40" s="230" t="s">
        <v>201</v>
      </c>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row>
    <row r="41" spans="1:43" ht="21" customHeight="1">
      <c r="A41" s="231" t="s">
        <v>73</v>
      </c>
      <c r="B41" s="242" t="s">
        <v>42</v>
      </c>
      <c r="C41" s="242" t="s">
        <v>98</v>
      </c>
      <c r="D41" s="242"/>
      <c r="E41" s="242"/>
      <c r="F41" s="242"/>
      <c r="G41" s="242"/>
      <c r="H41" s="242"/>
      <c r="I41" s="242"/>
      <c r="J41" s="242"/>
      <c r="K41" s="242" t="s">
        <v>83</v>
      </c>
      <c r="L41" s="242"/>
      <c r="M41" s="242"/>
      <c r="N41" s="242"/>
      <c r="O41" s="242"/>
      <c r="P41" s="242"/>
      <c r="Q41" s="242"/>
      <c r="R41" s="242"/>
      <c r="S41" s="242"/>
      <c r="T41" s="242" t="s">
        <v>204</v>
      </c>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365"/>
    </row>
    <row r="42" spans="1:43" ht="21" customHeight="1">
      <c r="A42" s="231"/>
      <c r="B42" s="242" t="s">
        <v>213</v>
      </c>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365"/>
    </row>
    <row r="43" spans="1:43" ht="21" customHeight="1">
      <c r="A43" s="231"/>
      <c r="B43" s="242"/>
      <c r="C43" s="242" t="s">
        <v>195</v>
      </c>
      <c r="D43" s="242"/>
      <c r="E43" s="242"/>
      <c r="F43" s="242"/>
      <c r="G43" s="242"/>
      <c r="H43" s="242"/>
      <c r="I43" s="242"/>
      <c r="J43" s="242"/>
      <c r="K43" s="242"/>
      <c r="L43" s="242"/>
      <c r="M43" s="242"/>
      <c r="N43" s="242"/>
      <c r="O43" s="242" t="s">
        <v>244</v>
      </c>
      <c r="P43" s="242"/>
      <c r="Q43" s="242"/>
      <c r="R43" s="242"/>
      <c r="S43" s="242"/>
      <c r="T43" s="242"/>
      <c r="U43" s="242"/>
      <c r="V43" s="242"/>
      <c r="W43" s="242"/>
      <c r="X43" s="242"/>
      <c r="Y43" s="242"/>
      <c r="Z43" s="242"/>
      <c r="AA43" s="242"/>
      <c r="AB43" s="242"/>
      <c r="AC43" s="242"/>
      <c r="AD43" s="242"/>
      <c r="AE43" s="242" t="s">
        <v>264</v>
      </c>
      <c r="AF43" s="242"/>
      <c r="AG43" s="242"/>
      <c r="AH43" s="242"/>
      <c r="AI43" s="242"/>
      <c r="AJ43" s="242"/>
      <c r="AK43" s="242"/>
      <c r="AL43" s="242"/>
      <c r="AM43" s="242"/>
      <c r="AN43" s="242"/>
      <c r="AO43" s="242"/>
      <c r="AP43" s="242"/>
      <c r="AQ43" s="365"/>
    </row>
    <row r="44" spans="1:43" ht="21" customHeight="1">
      <c r="A44" s="231"/>
      <c r="B44" s="242"/>
      <c r="C44" s="242" t="s">
        <v>215</v>
      </c>
      <c r="D44" s="242"/>
      <c r="E44" s="242"/>
      <c r="F44" s="242"/>
      <c r="G44" s="242"/>
      <c r="H44" s="242"/>
      <c r="I44" s="242"/>
      <c r="J44" s="242"/>
      <c r="K44" s="242"/>
      <c r="L44" s="242"/>
      <c r="M44" s="242"/>
      <c r="N44" s="242"/>
      <c r="O44" s="242" t="s">
        <v>246</v>
      </c>
      <c r="P44" s="242"/>
      <c r="Q44" s="242"/>
      <c r="R44" s="242"/>
      <c r="S44" s="242"/>
      <c r="T44" s="242"/>
      <c r="U44" s="242"/>
      <c r="V44" s="242"/>
      <c r="W44" s="242"/>
      <c r="X44" s="242"/>
      <c r="Y44" s="242"/>
      <c r="Z44" s="242"/>
      <c r="AA44" s="242"/>
      <c r="AB44" s="242"/>
      <c r="AC44" s="242"/>
      <c r="AD44" s="242"/>
      <c r="AE44" s="242" t="s">
        <v>265</v>
      </c>
      <c r="AF44" s="242"/>
      <c r="AG44" s="242"/>
      <c r="AH44" s="242"/>
      <c r="AI44" s="242"/>
      <c r="AJ44" s="242"/>
      <c r="AK44" s="242"/>
      <c r="AL44" s="242"/>
      <c r="AM44" s="242"/>
      <c r="AN44" s="242"/>
      <c r="AO44" s="242"/>
      <c r="AP44" s="242"/>
      <c r="AQ44" s="365"/>
    </row>
    <row r="45" spans="1:43" ht="21" customHeight="1">
      <c r="A45" s="231"/>
      <c r="B45" s="242"/>
      <c r="C45" s="242" t="s">
        <v>216</v>
      </c>
      <c r="D45" s="242"/>
      <c r="E45" s="242"/>
      <c r="F45" s="242"/>
      <c r="G45" s="242"/>
      <c r="H45" s="242"/>
      <c r="I45" s="242"/>
      <c r="J45" s="242"/>
      <c r="K45" s="242"/>
      <c r="L45" s="242"/>
      <c r="M45" s="242"/>
      <c r="N45" s="242"/>
      <c r="O45" s="242" t="s">
        <v>85</v>
      </c>
      <c r="P45" s="242"/>
      <c r="Q45" s="242"/>
      <c r="R45" s="242"/>
      <c r="S45" s="242"/>
      <c r="T45" s="242"/>
      <c r="U45" s="242"/>
      <c r="V45" s="242"/>
      <c r="W45" s="242"/>
      <c r="X45" s="242"/>
      <c r="Y45" s="242"/>
      <c r="Z45" s="242"/>
      <c r="AA45" s="242"/>
      <c r="AB45" s="242"/>
      <c r="AC45" s="242"/>
      <c r="AD45" s="242"/>
      <c r="AE45" s="242" t="s">
        <v>266</v>
      </c>
      <c r="AF45" s="242"/>
      <c r="AG45" s="242"/>
      <c r="AH45" s="242"/>
      <c r="AI45" s="242"/>
      <c r="AJ45" s="242"/>
      <c r="AK45" s="242"/>
      <c r="AL45" s="242"/>
      <c r="AM45" s="242"/>
      <c r="AN45" s="242"/>
      <c r="AO45" s="242"/>
      <c r="AP45" s="242"/>
      <c r="AQ45" s="365"/>
    </row>
    <row r="46" spans="1:43" ht="21" customHeight="1">
      <c r="A46" s="231"/>
      <c r="B46" s="242"/>
      <c r="C46" s="242" t="s">
        <v>218</v>
      </c>
      <c r="D46" s="242"/>
      <c r="E46" s="242"/>
      <c r="F46" s="242"/>
      <c r="G46" s="242"/>
      <c r="H46" s="242"/>
      <c r="I46" s="242"/>
      <c r="J46" s="242"/>
      <c r="K46" s="242"/>
      <c r="L46" s="242"/>
      <c r="M46" s="242"/>
      <c r="N46" s="242"/>
      <c r="O46" s="242" t="s">
        <v>247</v>
      </c>
      <c r="P46" s="242"/>
      <c r="Q46" s="242"/>
      <c r="R46" s="242"/>
      <c r="S46" s="242"/>
      <c r="T46" s="242"/>
      <c r="U46" s="242"/>
      <c r="V46" s="242"/>
      <c r="W46" s="242"/>
      <c r="X46" s="242"/>
      <c r="Y46" s="242"/>
      <c r="Z46" s="242"/>
      <c r="AA46" s="242"/>
      <c r="AB46" s="242"/>
      <c r="AC46" s="242"/>
      <c r="AD46" s="242"/>
      <c r="AE46" s="242" t="s">
        <v>188</v>
      </c>
      <c r="AF46" s="242"/>
      <c r="AG46" s="242"/>
      <c r="AH46" s="242"/>
      <c r="AI46" s="242"/>
      <c r="AJ46" s="242"/>
      <c r="AK46" s="242"/>
      <c r="AL46" s="242"/>
      <c r="AM46" s="242"/>
      <c r="AN46" s="242"/>
      <c r="AO46" s="242"/>
      <c r="AP46" s="242"/>
      <c r="AQ46" s="365"/>
    </row>
    <row r="47" spans="1:43" ht="21" customHeight="1">
      <c r="A47" s="231"/>
      <c r="B47" s="242"/>
      <c r="C47" s="242" t="s">
        <v>219</v>
      </c>
      <c r="D47" s="242"/>
      <c r="E47" s="242"/>
      <c r="F47" s="242"/>
      <c r="G47" s="242"/>
      <c r="H47" s="242"/>
      <c r="I47" s="242"/>
      <c r="J47" s="242"/>
      <c r="K47" s="242"/>
      <c r="L47" s="242"/>
      <c r="M47" s="242"/>
      <c r="N47" s="242"/>
      <c r="O47" s="242" t="s">
        <v>14</v>
      </c>
      <c r="P47" s="242"/>
      <c r="Q47" s="242"/>
      <c r="R47" s="242"/>
      <c r="S47" s="242"/>
      <c r="T47" s="242"/>
      <c r="U47" s="242"/>
      <c r="V47" s="242"/>
      <c r="W47" s="242"/>
      <c r="X47" s="242"/>
      <c r="Y47" s="242"/>
      <c r="Z47" s="242"/>
      <c r="AA47" s="242"/>
      <c r="AB47" s="242"/>
      <c r="AC47" s="242"/>
      <c r="AD47" s="242"/>
      <c r="AE47" s="242" t="s">
        <v>241</v>
      </c>
      <c r="AF47" s="242"/>
      <c r="AG47" s="242"/>
      <c r="AH47" s="242"/>
      <c r="AI47" s="242"/>
      <c r="AJ47" s="242"/>
      <c r="AK47" s="242"/>
      <c r="AL47" s="242"/>
      <c r="AM47" s="242"/>
      <c r="AN47" s="242"/>
      <c r="AO47" s="242"/>
      <c r="AP47" s="242"/>
      <c r="AQ47" s="365"/>
    </row>
    <row r="48" spans="1:43" ht="21" customHeight="1">
      <c r="A48" s="231"/>
      <c r="B48" s="243"/>
      <c r="C48" s="251" t="s">
        <v>220</v>
      </c>
      <c r="D48" s="251"/>
      <c r="E48" s="251"/>
      <c r="F48" s="251"/>
      <c r="G48" s="251"/>
      <c r="H48" s="251"/>
      <c r="I48" s="251"/>
      <c r="J48" s="251"/>
      <c r="K48" s="251"/>
      <c r="L48" s="251"/>
      <c r="M48" s="251"/>
      <c r="N48" s="251"/>
      <c r="O48" s="251" t="s">
        <v>248</v>
      </c>
      <c r="P48" s="251"/>
      <c r="Q48" s="251"/>
      <c r="R48" s="251"/>
      <c r="S48" s="251"/>
      <c r="T48" s="251"/>
      <c r="U48" s="251"/>
      <c r="V48" s="251"/>
      <c r="W48" s="251"/>
      <c r="X48" s="251"/>
      <c r="Y48" s="251"/>
      <c r="Z48" s="251"/>
      <c r="AA48" s="251"/>
      <c r="AB48" s="251"/>
      <c r="AC48" s="251"/>
      <c r="AD48" s="251"/>
      <c r="AE48" s="358" t="s">
        <v>165</v>
      </c>
      <c r="AF48" s="361" t="str">
        <f>IF(入力用!E84="","",入力用!E84)</f>
        <v/>
      </c>
      <c r="AG48" s="361"/>
      <c r="AH48" s="361"/>
      <c r="AI48" s="361"/>
      <c r="AJ48" s="361"/>
      <c r="AK48" s="361"/>
      <c r="AL48" s="361"/>
      <c r="AM48" s="361"/>
      <c r="AN48" s="361"/>
      <c r="AO48" s="361"/>
      <c r="AP48" s="361"/>
      <c r="AQ48" s="299" t="s">
        <v>257</v>
      </c>
    </row>
    <row r="49" spans="1:43" ht="9.75" customHeight="1"/>
    <row r="50" spans="1:43">
      <c r="A50" s="232" t="s">
        <v>202</v>
      </c>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row>
    <row r="51" spans="1:43" ht="44.25" customHeight="1">
      <c r="A51" s="233" t="s">
        <v>203</v>
      </c>
      <c r="B51" s="244"/>
      <c r="C51" s="244"/>
      <c r="D51" s="244"/>
      <c r="E51" s="244"/>
      <c r="F51" s="244"/>
      <c r="G51" s="244"/>
      <c r="H51" s="244"/>
      <c r="I51" s="244"/>
      <c r="J51" s="244"/>
      <c r="K51" s="30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76"/>
    </row>
    <row r="52" spans="1:43" ht="60" customHeight="1">
      <c r="A52" s="234" t="s">
        <v>206</v>
      </c>
      <c r="B52" s="234"/>
      <c r="C52" s="234"/>
      <c r="D52" s="234"/>
      <c r="E52" s="234"/>
      <c r="F52" s="234"/>
      <c r="G52" s="234"/>
      <c r="H52" s="234"/>
      <c r="I52" s="234"/>
      <c r="J52" s="234"/>
      <c r="K52" s="30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c r="AP52" s="318"/>
      <c r="AQ52" s="377"/>
    </row>
    <row r="53" spans="1:43" ht="27" customHeight="1">
      <c r="A53" s="234" t="s">
        <v>113</v>
      </c>
      <c r="B53" s="234"/>
      <c r="C53" s="234"/>
      <c r="D53" s="234"/>
      <c r="E53" s="234"/>
      <c r="F53" s="234"/>
      <c r="G53" s="234"/>
      <c r="H53" s="234"/>
      <c r="I53" s="234"/>
      <c r="J53" s="234"/>
      <c r="K53" s="30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78"/>
    </row>
  </sheetData>
  <sheetProtection sheet="1" scenarios="1" formatCells="0"/>
  <mergeCells count="62">
    <mergeCell ref="A1:AQ1"/>
    <mergeCell ref="A3:G3"/>
    <mergeCell ref="H3:R3"/>
    <mergeCell ref="Y3:AE3"/>
    <mergeCell ref="AF3:AQ3"/>
    <mergeCell ref="A4:G4"/>
    <mergeCell ref="H4:R4"/>
    <mergeCell ref="Y4:AE4"/>
    <mergeCell ref="AF4:AQ4"/>
    <mergeCell ref="J18:O18"/>
    <mergeCell ref="Q18:AP18"/>
    <mergeCell ref="AC19:AP19"/>
    <mergeCell ref="H20:W20"/>
    <mergeCell ref="X20:AQ20"/>
    <mergeCell ref="H21:J21"/>
    <mergeCell ref="L21:X21"/>
    <mergeCell ref="Y21:AD21"/>
    <mergeCell ref="AE21:AQ21"/>
    <mergeCell ref="H22:J22"/>
    <mergeCell ref="K22:AQ22"/>
    <mergeCell ref="K23:M23"/>
    <mergeCell ref="Y23:AD23"/>
    <mergeCell ref="AE23:AQ23"/>
    <mergeCell ref="K24:M24"/>
    <mergeCell ref="N24:X24"/>
    <mergeCell ref="Y24:AD24"/>
    <mergeCell ref="AE24:AQ24"/>
    <mergeCell ref="K25:M25"/>
    <mergeCell ref="Y25:AD25"/>
    <mergeCell ref="AE25:AQ25"/>
    <mergeCell ref="K26:M26"/>
    <mergeCell ref="N26:X26"/>
    <mergeCell ref="Y26:AD26"/>
    <mergeCell ref="AE26:AQ26"/>
    <mergeCell ref="M29:AP29"/>
    <mergeCell ref="J31:M31"/>
    <mergeCell ref="P31:S31"/>
    <mergeCell ref="T31:AQ31"/>
    <mergeCell ref="B33:G33"/>
    <mergeCell ref="S33:X33"/>
    <mergeCell ref="U34:X34"/>
    <mergeCell ref="AC37:AP37"/>
    <mergeCell ref="L38:AP38"/>
    <mergeCell ref="A40:AQ40"/>
    <mergeCell ref="AF48:AP48"/>
    <mergeCell ref="A50:AQ50"/>
    <mergeCell ref="A51:J51"/>
    <mergeCell ref="A52:J52"/>
    <mergeCell ref="A53:J53"/>
    <mergeCell ref="S3:U4"/>
    <mergeCell ref="V3:X4"/>
    <mergeCell ref="B19:G22"/>
    <mergeCell ref="B23:G26"/>
    <mergeCell ref="H23:J24"/>
    <mergeCell ref="H25:J26"/>
    <mergeCell ref="B27:G32"/>
    <mergeCell ref="B34:G35"/>
    <mergeCell ref="B36:G38"/>
    <mergeCell ref="K51:AQ53"/>
    <mergeCell ref="A6:A38"/>
    <mergeCell ref="B6:G18"/>
    <mergeCell ref="A41:A48"/>
  </mergeCells>
  <phoneticPr fontId="18" type="Hiragana"/>
  <printOptions horizontalCentered="1" verticalCentered="1"/>
  <pageMargins left="0.39370078740157477" right="0.39370078740157477" top="0" bottom="0" header="0" footer="0"/>
  <pageSetup paperSize="9" scale="73" fitToWidth="1" fitToHeight="1" orientation="portrait" usePrinterDefaults="1" r:id="rId1"/>
  <drawing r:id="rId2"/>
  <legacyDrawing r:id="rId3"/>
  <mc:AlternateContent>
    <mc:Choice xmlns:x14="http://schemas.microsoft.com/office/spreadsheetml/2009/9/main" Requires="x14">
      <controls>
        <mc:AlternateContent>
          <mc:Choice Requires="x14">
            <control shapeId="13314" r:id="rId4" name="チェック 3">
              <controlPr defaultSize="0" autoPict="0">
                <anchor moveWithCells="1">
                  <from xmlns:xdr="http://schemas.openxmlformats.org/drawingml/2006/spreadsheetDrawing">
                    <xdr:col>7</xdr:col>
                    <xdr:colOff>0</xdr:colOff>
                    <xdr:row>13</xdr:row>
                    <xdr:rowOff>10160</xdr:rowOff>
                  </from>
                  <to xmlns:xdr="http://schemas.openxmlformats.org/drawingml/2006/spreadsheetDrawing">
                    <xdr:col>8</xdr:col>
                    <xdr:colOff>104775</xdr:colOff>
                    <xdr:row>14</xdr:row>
                    <xdr:rowOff>10160</xdr:rowOff>
                  </to>
                </anchor>
              </controlPr>
            </control>
          </mc:Choice>
        </mc:AlternateContent>
        <mc:AlternateContent>
          <mc:Choice Requires="x14">
            <control shapeId="13315" r:id="rId5" name="チェック 4">
              <controlPr defaultSize="0" autoPict="0">
                <anchor moveWithCells="1">
                  <from xmlns:xdr="http://schemas.openxmlformats.org/drawingml/2006/spreadsheetDrawing">
                    <xdr:col>24</xdr:col>
                    <xdr:colOff>0</xdr:colOff>
                    <xdr:row>32</xdr:row>
                    <xdr:rowOff>19050</xdr:rowOff>
                  </from>
                  <to xmlns:xdr="http://schemas.openxmlformats.org/drawingml/2006/spreadsheetDrawing">
                    <xdr:col>25</xdr:col>
                    <xdr:colOff>104775</xdr:colOff>
                    <xdr:row>32</xdr:row>
                    <xdr:rowOff>285750</xdr:rowOff>
                  </to>
                </anchor>
              </controlPr>
            </control>
          </mc:Choice>
        </mc:AlternateContent>
        <mc:AlternateContent>
          <mc:Choice Requires="x14">
            <control shapeId="13316" r:id="rId6" name="チェック 5">
              <controlPr defaultSize="0" autoPict="0">
                <anchor moveWithCells="1">
                  <from xmlns:xdr="http://schemas.openxmlformats.org/drawingml/2006/spreadsheetDrawing">
                    <xdr:col>30</xdr:col>
                    <xdr:colOff>0</xdr:colOff>
                    <xdr:row>32</xdr:row>
                    <xdr:rowOff>19050</xdr:rowOff>
                  </from>
                  <to xmlns:xdr="http://schemas.openxmlformats.org/drawingml/2006/spreadsheetDrawing">
                    <xdr:col>31</xdr:col>
                    <xdr:colOff>104775</xdr:colOff>
                    <xdr:row>32</xdr:row>
                    <xdr:rowOff>285750</xdr:rowOff>
                  </to>
                </anchor>
              </controlPr>
            </control>
          </mc:Choice>
        </mc:AlternateContent>
        <mc:AlternateContent>
          <mc:Choice Requires="x14">
            <control shapeId="13317" r:id="rId7" name="チェック 6">
              <controlPr defaultSize="0" autoPict="0">
                <anchor moveWithCells="1">
                  <from xmlns:xdr="http://schemas.openxmlformats.org/drawingml/2006/spreadsheetDrawing">
                    <xdr:col>35</xdr:col>
                    <xdr:colOff>0</xdr:colOff>
                    <xdr:row>32</xdr:row>
                    <xdr:rowOff>19050</xdr:rowOff>
                  </from>
                  <to xmlns:xdr="http://schemas.openxmlformats.org/drawingml/2006/spreadsheetDrawing">
                    <xdr:col>36</xdr:col>
                    <xdr:colOff>104775</xdr:colOff>
                    <xdr:row>32</xdr:row>
                    <xdr:rowOff>285750</xdr:rowOff>
                  </to>
                </anchor>
              </controlPr>
            </control>
          </mc:Choice>
        </mc:AlternateContent>
        <mc:AlternateContent>
          <mc:Choice Requires="x14">
            <control shapeId="13318" r:id="rId8" name="チェック 7">
              <controlPr locked="0" defaultSize="0" autoPict="0">
                <anchor moveWithCells="1">
                  <from xmlns:xdr="http://schemas.openxmlformats.org/drawingml/2006/spreadsheetDrawing">
                    <xdr:col>35</xdr:col>
                    <xdr:colOff>35560</xdr:colOff>
                    <xdr:row>16</xdr:row>
                    <xdr:rowOff>0</xdr:rowOff>
                  </from>
                  <to xmlns:xdr="http://schemas.openxmlformats.org/drawingml/2006/spreadsheetDrawing">
                    <xdr:col>36</xdr:col>
                    <xdr:colOff>149860</xdr:colOff>
                    <xdr:row>17</xdr:row>
                    <xdr:rowOff>0</xdr:rowOff>
                  </to>
                </anchor>
              </controlPr>
            </control>
          </mc:Choice>
        </mc:AlternateContent>
        <mc:AlternateContent>
          <mc:Choice Requires="x14">
            <control shapeId="13319" r:id="rId9" name="チェック 8">
              <controlPr defaultSize="0" autoPict="0">
                <anchor moveWithCells="1">
                  <from xmlns:xdr="http://schemas.openxmlformats.org/drawingml/2006/spreadsheetDrawing">
                    <xdr:col>7</xdr:col>
                    <xdr:colOff>0</xdr:colOff>
                    <xdr:row>18</xdr:row>
                    <xdr:rowOff>38100</xdr:rowOff>
                  </from>
                  <to xmlns:xdr="http://schemas.openxmlformats.org/drawingml/2006/spreadsheetDrawing">
                    <xdr:col>8</xdr:col>
                    <xdr:colOff>104775</xdr:colOff>
                    <xdr:row>18</xdr:row>
                    <xdr:rowOff>302260</xdr:rowOff>
                  </to>
                </anchor>
              </controlPr>
            </control>
          </mc:Choice>
        </mc:AlternateContent>
        <mc:AlternateContent>
          <mc:Choice Requires="x14">
            <control shapeId="13320" r:id="rId10" name="チェック 9">
              <controlPr defaultSize="0" autoPict="0">
                <anchor moveWithCells="1">
                  <from xmlns:xdr="http://schemas.openxmlformats.org/drawingml/2006/spreadsheetDrawing">
                    <xdr:col>19</xdr:col>
                    <xdr:colOff>0</xdr:colOff>
                    <xdr:row>18</xdr:row>
                    <xdr:rowOff>38100</xdr:rowOff>
                  </from>
                  <to xmlns:xdr="http://schemas.openxmlformats.org/drawingml/2006/spreadsheetDrawing">
                    <xdr:col>20</xdr:col>
                    <xdr:colOff>104775</xdr:colOff>
                    <xdr:row>18</xdr:row>
                    <xdr:rowOff>302260</xdr:rowOff>
                  </to>
                </anchor>
              </controlPr>
            </control>
          </mc:Choice>
        </mc:AlternateContent>
        <mc:AlternateContent>
          <mc:Choice Requires="x14">
            <control shapeId="13321" r:id="rId11" name="チェック 10">
              <controlPr defaultSize="0" autoPict="0">
                <anchor moveWithCells="1">
                  <from xmlns:xdr="http://schemas.openxmlformats.org/drawingml/2006/spreadsheetDrawing">
                    <xdr:col>24</xdr:col>
                    <xdr:colOff>0</xdr:colOff>
                    <xdr:row>18</xdr:row>
                    <xdr:rowOff>38100</xdr:rowOff>
                  </from>
                  <to xmlns:xdr="http://schemas.openxmlformats.org/drawingml/2006/spreadsheetDrawing">
                    <xdr:col>25</xdr:col>
                    <xdr:colOff>104775</xdr:colOff>
                    <xdr:row>18</xdr:row>
                    <xdr:rowOff>302260</xdr:rowOff>
                  </to>
                </anchor>
              </controlPr>
            </control>
          </mc:Choice>
        </mc:AlternateContent>
        <mc:AlternateContent>
          <mc:Choice Requires="x14">
            <control shapeId="13322" r:id="rId12" name="チェック 11">
              <controlPr defaultSize="0" autoPict="0">
                <anchor moveWithCells="1">
                  <from xmlns:xdr="http://schemas.openxmlformats.org/drawingml/2006/spreadsheetDrawing">
                    <xdr:col>7</xdr:col>
                    <xdr:colOff>0</xdr:colOff>
                    <xdr:row>24</xdr:row>
                    <xdr:rowOff>128270</xdr:rowOff>
                  </from>
                  <to xmlns:xdr="http://schemas.openxmlformats.org/drawingml/2006/spreadsheetDrawing">
                    <xdr:col>8</xdr:col>
                    <xdr:colOff>133350</xdr:colOff>
                    <xdr:row>25</xdr:row>
                    <xdr:rowOff>337185</xdr:rowOff>
                  </to>
                </anchor>
              </controlPr>
            </control>
          </mc:Choice>
        </mc:AlternateContent>
        <mc:AlternateContent>
          <mc:Choice Requires="x14">
            <control shapeId="13323" r:id="rId13" name="チェック 12">
              <controlPr defaultSize="0" autoPict="0">
                <anchor moveWithCells="1">
                  <from xmlns:xdr="http://schemas.openxmlformats.org/drawingml/2006/spreadsheetDrawing">
                    <xdr:col>7</xdr:col>
                    <xdr:colOff>0</xdr:colOff>
                    <xdr:row>22</xdr:row>
                    <xdr:rowOff>128270</xdr:rowOff>
                  </from>
                  <to xmlns:xdr="http://schemas.openxmlformats.org/drawingml/2006/spreadsheetDrawing">
                    <xdr:col>8</xdr:col>
                    <xdr:colOff>123825</xdr:colOff>
                    <xdr:row>23</xdr:row>
                    <xdr:rowOff>337185</xdr:rowOff>
                  </to>
                </anchor>
              </controlPr>
            </control>
          </mc:Choice>
        </mc:AlternateContent>
        <mc:AlternateContent>
          <mc:Choice Requires="x14">
            <control shapeId="13324" r:id="rId14" name="チェック 13">
              <controlPr defaultSize="0" autoPict="0">
                <anchor moveWithCells="1">
                  <from xmlns:xdr="http://schemas.openxmlformats.org/drawingml/2006/spreadsheetDrawing">
                    <xdr:col>7</xdr:col>
                    <xdr:colOff>0</xdr:colOff>
                    <xdr:row>27</xdr:row>
                    <xdr:rowOff>19685</xdr:rowOff>
                  </from>
                  <to xmlns:xdr="http://schemas.openxmlformats.org/drawingml/2006/spreadsheetDrawing">
                    <xdr:col>8</xdr:col>
                    <xdr:colOff>104775</xdr:colOff>
                    <xdr:row>28</xdr:row>
                    <xdr:rowOff>0</xdr:rowOff>
                  </to>
                </anchor>
              </controlPr>
            </control>
          </mc:Choice>
        </mc:AlternateContent>
        <mc:AlternateContent>
          <mc:Choice Requires="x14">
            <control shapeId="13325" r:id="rId15" name="チェック 14">
              <controlPr defaultSize="0" autoPict="0">
                <anchor moveWithCells="1">
                  <from xmlns:xdr="http://schemas.openxmlformats.org/drawingml/2006/spreadsheetDrawing">
                    <xdr:col>7</xdr:col>
                    <xdr:colOff>0</xdr:colOff>
                    <xdr:row>32</xdr:row>
                    <xdr:rowOff>19050</xdr:rowOff>
                  </from>
                  <to xmlns:xdr="http://schemas.openxmlformats.org/drawingml/2006/spreadsheetDrawing">
                    <xdr:col>8</xdr:col>
                    <xdr:colOff>104775</xdr:colOff>
                    <xdr:row>32</xdr:row>
                    <xdr:rowOff>285750</xdr:rowOff>
                  </to>
                </anchor>
              </controlPr>
            </control>
          </mc:Choice>
        </mc:AlternateContent>
        <mc:AlternateContent>
          <mc:Choice Requires="x14">
            <control shapeId="13326" r:id="rId16" name="チェック 15">
              <controlPr defaultSize="0" autoPict="0">
                <anchor moveWithCells="1">
                  <from xmlns:xdr="http://schemas.openxmlformats.org/drawingml/2006/spreadsheetDrawing">
                    <xdr:col>12</xdr:col>
                    <xdr:colOff>0</xdr:colOff>
                    <xdr:row>32</xdr:row>
                    <xdr:rowOff>19050</xdr:rowOff>
                  </from>
                  <to xmlns:xdr="http://schemas.openxmlformats.org/drawingml/2006/spreadsheetDrawing">
                    <xdr:col>13</xdr:col>
                    <xdr:colOff>104775</xdr:colOff>
                    <xdr:row>32</xdr:row>
                    <xdr:rowOff>285750</xdr:rowOff>
                  </to>
                </anchor>
              </controlPr>
            </control>
          </mc:Choice>
        </mc:AlternateContent>
        <mc:AlternateContent>
          <mc:Choice Requires="x14">
            <control shapeId="13327" r:id="rId17" name="チェック 16">
              <controlPr defaultSize="0" autoPict="0">
                <anchor moveWithCells="1">
                  <from xmlns:xdr="http://schemas.openxmlformats.org/drawingml/2006/spreadsheetDrawing">
                    <xdr:col>7</xdr:col>
                    <xdr:colOff>0</xdr:colOff>
                    <xdr:row>33</xdr:row>
                    <xdr:rowOff>28575</xdr:rowOff>
                  </from>
                  <to xmlns:xdr="http://schemas.openxmlformats.org/drawingml/2006/spreadsheetDrawing">
                    <xdr:col>8</xdr:col>
                    <xdr:colOff>104775</xdr:colOff>
                    <xdr:row>33</xdr:row>
                    <xdr:rowOff>295275</xdr:rowOff>
                  </to>
                </anchor>
              </controlPr>
            </control>
          </mc:Choice>
        </mc:AlternateContent>
        <mc:AlternateContent>
          <mc:Choice Requires="x14">
            <control shapeId="13328" r:id="rId18" name="チェック 17">
              <controlPr defaultSize="0" autoPict="0">
                <anchor moveWithCells="1">
                  <from xmlns:xdr="http://schemas.openxmlformats.org/drawingml/2006/spreadsheetDrawing">
                    <xdr:col>7</xdr:col>
                    <xdr:colOff>0</xdr:colOff>
                    <xdr:row>34</xdr:row>
                    <xdr:rowOff>28575</xdr:rowOff>
                  </from>
                  <to xmlns:xdr="http://schemas.openxmlformats.org/drawingml/2006/spreadsheetDrawing">
                    <xdr:col>8</xdr:col>
                    <xdr:colOff>104775</xdr:colOff>
                    <xdr:row>34</xdr:row>
                    <xdr:rowOff>295275</xdr:rowOff>
                  </to>
                </anchor>
              </controlPr>
            </control>
          </mc:Choice>
        </mc:AlternateContent>
        <mc:AlternateContent>
          <mc:Choice Requires="x14">
            <control shapeId="13329" r:id="rId19" name="チェック 18">
              <controlPr defaultSize="0" autoPict="0">
                <anchor moveWithCells="1">
                  <from xmlns:xdr="http://schemas.openxmlformats.org/drawingml/2006/spreadsheetDrawing">
                    <xdr:col>7</xdr:col>
                    <xdr:colOff>0</xdr:colOff>
                    <xdr:row>35</xdr:row>
                    <xdr:rowOff>28575</xdr:rowOff>
                  </from>
                  <to xmlns:xdr="http://schemas.openxmlformats.org/drawingml/2006/spreadsheetDrawing">
                    <xdr:col>8</xdr:col>
                    <xdr:colOff>142875</xdr:colOff>
                    <xdr:row>35</xdr:row>
                    <xdr:rowOff>295275</xdr:rowOff>
                  </to>
                </anchor>
              </controlPr>
            </control>
          </mc:Choice>
        </mc:AlternateContent>
        <mc:AlternateContent>
          <mc:Choice Requires="x14">
            <control shapeId="13330" r:id="rId20" name="チェック 19">
              <controlPr defaultSize="0" autoPict="0">
                <anchor moveWithCells="1">
                  <from xmlns:xdr="http://schemas.openxmlformats.org/drawingml/2006/spreadsheetDrawing">
                    <xdr:col>10</xdr:col>
                    <xdr:colOff>28575</xdr:colOff>
                    <xdr:row>34</xdr:row>
                    <xdr:rowOff>28575</xdr:rowOff>
                  </from>
                  <to xmlns:xdr="http://schemas.openxmlformats.org/drawingml/2006/spreadsheetDrawing">
                    <xdr:col>11</xdr:col>
                    <xdr:colOff>133350</xdr:colOff>
                    <xdr:row>34</xdr:row>
                    <xdr:rowOff>295275</xdr:rowOff>
                  </to>
                </anchor>
              </controlPr>
            </control>
          </mc:Choice>
        </mc:AlternateContent>
        <mc:AlternateContent>
          <mc:Choice Requires="x14">
            <control shapeId="13331" r:id="rId21" name="チェック 20">
              <controlPr defaultSize="0" autoPict="0">
                <anchor moveWithCells="1">
                  <from xmlns:xdr="http://schemas.openxmlformats.org/drawingml/2006/spreadsheetDrawing">
                    <xdr:col>12</xdr:col>
                    <xdr:colOff>86360</xdr:colOff>
                    <xdr:row>34</xdr:row>
                    <xdr:rowOff>28575</xdr:rowOff>
                  </from>
                  <to xmlns:xdr="http://schemas.openxmlformats.org/drawingml/2006/spreadsheetDrawing">
                    <xdr:col>13</xdr:col>
                    <xdr:colOff>191135</xdr:colOff>
                    <xdr:row>34</xdr:row>
                    <xdr:rowOff>295275</xdr:rowOff>
                  </to>
                </anchor>
              </controlPr>
            </control>
          </mc:Choice>
        </mc:AlternateContent>
        <mc:AlternateContent>
          <mc:Choice Requires="x14">
            <control shapeId="13332" r:id="rId22" name="チェック 21">
              <controlPr defaultSize="0" autoPict="0">
                <anchor moveWithCells="1">
                  <from xmlns:xdr="http://schemas.openxmlformats.org/drawingml/2006/spreadsheetDrawing">
                    <xdr:col>18</xdr:col>
                    <xdr:colOff>19050</xdr:colOff>
                    <xdr:row>34</xdr:row>
                    <xdr:rowOff>28575</xdr:rowOff>
                  </from>
                  <to xmlns:xdr="http://schemas.openxmlformats.org/drawingml/2006/spreadsheetDrawing">
                    <xdr:col>19</xdr:col>
                    <xdr:colOff>133350</xdr:colOff>
                    <xdr:row>34</xdr:row>
                    <xdr:rowOff>295275</xdr:rowOff>
                  </to>
                </anchor>
              </controlPr>
            </control>
          </mc:Choice>
        </mc:AlternateContent>
        <mc:AlternateContent>
          <mc:Choice Requires="x14">
            <control shapeId="13333" r:id="rId23" name="チェック 22">
              <controlPr defaultSize="0" autoPict="0">
                <anchor moveWithCells="1">
                  <from xmlns:xdr="http://schemas.openxmlformats.org/drawingml/2006/spreadsheetDrawing">
                    <xdr:col>26</xdr:col>
                    <xdr:colOff>38100</xdr:colOff>
                    <xdr:row>34</xdr:row>
                    <xdr:rowOff>28575</xdr:rowOff>
                  </from>
                  <to xmlns:xdr="http://schemas.openxmlformats.org/drawingml/2006/spreadsheetDrawing">
                    <xdr:col>27</xdr:col>
                    <xdr:colOff>142875</xdr:colOff>
                    <xdr:row>34</xdr:row>
                    <xdr:rowOff>295275</xdr:rowOff>
                  </to>
                </anchor>
              </controlPr>
            </control>
          </mc:Choice>
        </mc:AlternateContent>
        <mc:AlternateContent>
          <mc:Choice Requires="x14">
            <control shapeId="13334" r:id="rId24" name="チェック 23">
              <controlPr defaultSize="0" autoPict="0">
                <anchor moveWithCells="1">
                  <from xmlns:xdr="http://schemas.openxmlformats.org/drawingml/2006/spreadsheetDrawing">
                    <xdr:col>31</xdr:col>
                    <xdr:colOff>38100</xdr:colOff>
                    <xdr:row>34</xdr:row>
                    <xdr:rowOff>28575</xdr:rowOff>
                  </from>
                  <to xmlns:xdr="http://schemas.openxmlformats.org/drawingml/2006/spreadsheetDrawing">
                    <xdr:col>32</xdr:col>
                    <xdr:colOff>152400</xdr:colOff>
                    <xdr:row>34</xdr:row>
                    <xdr:rowOff>295275</xdr:rowOff>
                  </to>
                </anchor>
              </controlPr>
            </control>
          </mc:Choice>
        </mc:AlternateContent>
        <mc:AlternateContent>
          <mc:Choice Requires="x14">
            <control shapeId="13335" r:id="rId25" name="チェック 24">
              <controlPr defaultSize="0" autoPict="0">
                <anchor moveWithCells="1">
                  <from xmlns:xdr="http://schemas.openxmlformats.org/drawingml/2006/spreadsheetDrawing">
                    <xdr:col>7</xdr:col>
                    <xdr:colOff>0</xdr:colOff>
                    <xdr:row>36</xdr:row>
                    <xdr:rowOff>28575</xdr:rowOff>
                  </from>
                  <to xmlns:xdr="http://schemas.openxmlformats.org/drawingml/2006/spreadsheetDrawing">
                    <xdr:col>8</xdr:col>
                    <xdr:colOff>104775</xdr:colOff>
                    <xdr:row>36</xdr:row>
                    <xdr:rowOff>295275</xdr:rowOff>
                  </to>
                </anchor>
              </controlPr>
            </control>
          </mc:Choice>
        </mc:AlternateContent>
        <mc:AlternateContent>
          <mc:Choice Requires="x14">
            <control shapeId="13336" r:id="rId26" name="チェック 26">
              <controlPr defaultSize="0" autoPict="0">
                <anchor moveWithCells="1">
                  <from xmlns:xdr="http://schemas.openxmlformats.org/drawingml/2006/spreadsheetDrawing">
                    <xdr:col>7</xdr:col>
                    <xdr:colOff>0</xdr:colOff>
                    <xdr:row>37</xdr:row>
                    <xdr:rowOff>28575</xdr:rowOff>
                  </from>
                  <to xmlns:xdr="http://schemas.openxmlformats.org/drawingml/2006/spreadsheetDrawing">
                    <xdr:col>8</xdr:col>
                    <xdr:colOff>104775</xdr:colOff>
                    <xdr:row>37</xdr:row>
                    <xdr:rowOff>295275</xdr:rowOff>
                  </to>
                </anchor>
              </controlPr>
            </control>
          </mc:Choice>
        </mc:AlternateContent>
        <mc:AlternateContent>
          <mc:Choice Requires="x14">
            <control shapeId="13337" r:id="rId27" name="チェック 27">
              <controlPr defaultSize="0" autoPict="0">
                <anchor moveWithCells="1">
                  <from xmlns:xdr="http://schemas.openxmlformats.org/drawingml/2006/spreadsheetDrawing">
                    <xdr:col>15</xdr:col>
                    <xdr:colOff>38100</xdr:colOff>
                    <xdr:row>16</xdr:row>
                    <xdr:rowOff>0</xdr:rowOff>
                  </from>
                  <to xmlns:xdr="http://schemas.openxmlformats.org/drawingml/2006/spreadsheetDrawing">
                    <xdr:col>16</xdr:col>
                    <xdr:colOff>142875</xdr:colOff>
                    <xdr:row>17</xdr:row>
                    <xdr:rowOff>0</xdr:rowOff>
                  </to>
                </anchor>
              </controlPr>
            </control>
          </mc:Choice>
        </mc:AlternateContent>
        <mc:AlternateContent>
          <mc:Choice Requires="x14">
            <control shapeId="13338" r:id="rId28" name="チェック 28">
              <controlPr defaultSize="0" autoPict="0">
                <anchor moveWithCells="1">
                  <from xmlns:xdr="http://schemas.openxmlformats.org/drawingml/2006/spreadsheetDrawing">
                    <xdr:col>30</xdr:col>
                    <xdr:colOff>35560</xdr:colOff>
                    <xdr:row>16</xdr:row>
                    <xdr:rowOff>0</xdr:rowOff>
                  </from>
                  <to xmlns:xdr="http://schemas.openxmlformats.org/drawingml/2006/spreadsheetDrawing">
                    <xdr:col>31</xdr:col>
                    <xdr:colOff>140335</xdr:colOff>
                    <xdr:row>17</xdr:row>
                    <xdr:rowOff>0</xdr:rowOff>
                  </to>
                </anchor>
              </controlPr>
            </control>
          </mc:Choice>
        </mc:AlternateContent>
        <mc:AlternateContent>
          <mc:Choice Requires="x14">
            <control shapeId="13339" r:id="rId29" name="チェック 29">
              <controlPr defaultSize="0" autoPict="0">
                <anchor moveWithCells="1">
                  <from xmlns:xdr="http://schemas.openxmlformats.org/drawingml/2006/spreadsheetDrawing">
                    <xdr:col>20</xdr:col>
                    <xdr:colOff>38100</xdr:colOff>
                    <xdr:row>16</xdr:row>
                    <xdr:rowOff>0</xdr:rowOff>
                  </from>
                  <to xmlns:xdr="http://schemas.openxmlformats.org/drawingml/2006/spreadsheetDrawing">
                    <xdr:col>21</xdr:col>
                    <xdr:colOff>142875</xdr:colOff>
                    <xdr:row>17</xdr:row>
                    <xdr:rowOff>0</xdr:rowOff>
                  </to>
                </anchor>
              </controlPr>
            </control>
          </mc:Choice>
        </mc:AlternateContent>
        <mc:AlternateContent>
          <mc:Choice Requires="x14">
            <control shapeId="13340" r:id="rId30" name="チェック 30">
              <controlPr defaultSize="0" autoPict="0">
                <anchor moveWithCells="1">
                  <from xmlns:xdr="http://schemas.openxmlformats.org/drawingml/2006/spreadsheetDrawing">
                    <xdr:col>25</xdr:col>
                    <xdr:colOff>37465</xdr:colOff>
                    <xdr:row>16</xdr:row>
                    <xdr:rowOff>0</xdr:rowOff>
                  </from>
                  <to xmlns:xdr="http://schemas.openxmlformats.org/drawingml/2006/spreadsheetDrawing">
                    <xdr:col>27</xdr:col>
                    <xdr:colOff>93980</xdr:colOff>
                    <xdr:row>17</xdr:row>
                    <xdr:rowOff>0</xdr:rowOff>
                  </to>
                </anchor>
              </controlPr>
            </control>
          </mc:Choice>
        </mc:AlternateContent>
        <mc:AlternateContent>
          <mc:Choice Requires="x14">
            <control shapeId="13341" r:id="rId31" name="チェック 31">
              <controlPr defaultSize="0" autoPict="0">
                <anchor moveWithCells="1">
                  <from xmlns:xdr="http://schemas.openxmlformats.org/drawingml/2006/spreadsheetDrawing">
                    <xdr:col>7</xdr:col>
                    <xdr:colOff>0</xdr:colOff>
                    <xdr:row>26</xdr:row>
                    <xdr:rowOff>19685</xdr:rowOff>
                  </from>
                  <to xmlns:xdr="http://schemas.openxmlformats.org/drawingml/2006/spreadsheetDrawing">
                    <xdr:col>8</xdr:col>
                    <xdr:colOff>104775</xdr:colOff>
                    <xdr:row>27</xdr:row>
                    <xdr:rowOff>635</xdr:rowOff>
                  </to>
                </anchor>
              </controlPr>
            </control>
          </mc:Choice>
        </mc:AlternateContent>
        <mc:AlternateContent>
          <mc:Choice Requires="x14">
            <control shapeId="13342" r:id="rId32" name="チェック 33">
              <controlPr defaultSize="0" autoPict="0">
                <anchor moveWithCells="1">
                  <from xmlns:xdr="http://schemas.openxmlformats.org/drawingml/2006/spreadsheetDrawing">
                    <xdr:col>7</xdr:col>
                    <xdr:colOff>0</xdr:colOff>
                    <xdr:row>16</xdr:row>
                    <xdr:rowOff>0</xdr:rowOff>
                  </from>
                  <to xmlns:xdr="http://schemas.openxmlformats.org/drawingml/2006/spreadsheetDrawing">
                    <xdr:col>8</xdr:col>
                    <xdr:colOff>104775</xdr:colOff>
                    <xdr:row>17</xdr:row>
                    <xdr:rowOff>0</xdr:rowOff>
                  </to>
                </anchor>
              </controlPr>
            </control>
          </mc:Choice>
        </mc:AlternateContent>
        <mc:AlternateContent>
          <mc:Choice Requires="x14">
            <control shapeId="13345" r:id="rId33" name="チェック 36">
              <controlPr defaultSize="0" autoPict="0">
                <anchor moveWithCells="1">
                  <from xmlns:xdr="http://schemas.openxmlformats.org/drawingml/2006/spreadsheetDrawing">
                    <xdr:col>17</xdr:col>
                    <xdr:colOff>0</xdr:colOff>
                    <xdr:row>33</xdr:row>
                    <xdr:rowOff>28575</xdr:rowOff>
                  </from>
                  <to xmlns:xdr="http://schemas.openxmlformats.org/drawingml/2006/spreadsheetDrawing">
                    <xdr:col>18</xdr:col>
                    <xdr:colOff>104775</xdr:colOff>
                    <xdr:row>33</xdr:row>
                    <xdr:rowOff>295275</xdr:rowOff>
                  </to>
                </anchor>
              </controlPr>
            </control>
          </mc:Choice>
        </mc:AlternateContent>
        <mc:AlternateContent>
          <mc:Choice Requires="x14">
            <control shapeId="13346" r:id="rId34" name="チェック 26">
              <controlPr defaultSize="0" autoPict="0">
                <anchor moveWithCells="1">
                  <from xmlns:xdr="http://schemas.openxmlformats.org/drawingml/2006/spreadsheetDrawing">
                    <xdr:col>18</xdr:col>
                    <xdr:colOff>10795</xdr:colOff>
                    <xdr:row>39</xdr:row>
                    <xdr:rowOff>248920</xdr:rowOff>
                  </from>
                  <to xmlns:xdr="http://schemas.openxmlformats.org/drawingml/2006/spreadsheetDrawing">
                    <xdr:col>19</xdr:col>
                    <xdr:colOff>115570</xdr:colOff>
                    <xdr:row>41</xdr:row>
                    <xdr:rowOff>43815</xdr:rowOff>
                  </to>
                </anchor>
              </controlPr>
            </control>
          </mc:Choice>
        </mc:AlternateContent>
        <mc:AlternateContent>
          <mc:Choice Requires="x14">
            <control shapeId="13347" r:id="rId35" name="チェック 35">
              <controlPr defaultSize="0" autoPict="0">
                <anchor moveWithCells="1">
                  <from xmlns:xdr="http://schemas.openxmlformats.org/drawingml/2006/spreadsheetDrawing">
                    <xdr:col>9</xdr:col>
                    <xdr:colOff>34925</xdr:colOff>
                    <xdr:row>40</xdr:row>
                    <xdr:rowOff>22225</xdr:rowOff>
                  </from>
                  <to xmlns:xdr="http://schemas.openxmlformats.org/drawingml/2006/spreadsheetDrawing">
                    <xdr:col>10</xdr:col>
                    <xdr:colOff>139700</xdr:colOff>
                    <xdr:row>41</xdr:row>
                    <xdr:rowOff>1905</xdr:rowOff>
                  </to>
                </anchor>
              </controlPr>
            </control>
          </mc:Choice>
        </mc:AlternateContent>
        <mc:AlternateContent>
          <mc:Choice Requires="x14">
            <control shapeId="13348" r:id="rId36" name="チェック 36">
              <controlPr defaultSize="0" autoPict="0">
                <anchor moveWithCells="1">
                  <from xmlns:xdr="http://schemas.openxmlformats.org/drawingml/2006/spreadsheetDrawing">
                    <xdr:col>1</xdr:col>
                    <xdr:colOff>200025</xdr:colOff>
                    <xdr:row>46</xdr:row>
                    <xdr:rowOff>0</xdr:rowOff>
                  </from>
                  <to xmlns:xdr="http://schemas.openxmlformats.org/drawingml/2006/spreadsheetDrawing">
                    <xdr:col>3</xdr:col>
                    <xdr:colOff>104775</xdr:colOff>
                    <xdr:row>46</xdr:row>
                    <xdr:rowOff>265430</xdr:rowOff>
                  </to>
                </anchor>
              </controlPr>
            </control>
          </mc:Choice>
        </mc:AlternateContent>
        <mc:AlternateContent>
          <mc:Choice Requires="x14">
            <control shapeId="13349" r:id="rId37" name="チェック 37">
              <controlPr defaultSize="0" autoPict="0">
                <anchor moveWithCells="1">
                  <from xmlns:xdr="http://schemas.openxmlformats.org/drawingml/2006/spreadsheetDrawing">
                    <xdr:col>2</xdr:col>
                    <xdr:colOff>0</xdr:colOff>
                    <xdr:row>42</xdr:row>
                    <xdr:rowOff>0</xdr:rowOff>
                  </from>
                  <to xmlns:xdr="http://schemas.openxmlformats.org/drawingml/2006/spreadsheetDrawing">
                    <xdr:col>3</xdr:col>
                    <xdr:colOff>104775</xdr:colOff>
                    <xdr:row>43</xdr:row>
                    <xdr:rowOff>0</xdr:rowOff>
                  </to>
                </anchor>
              </controlPr>
            </control>
          </mc:Choice>
        </mc:AlternateContent>
        <mc:AlternateContent>
          <mc:Choice Requires="x14">
            <control shapeId="13350" r:id="rId38" name="チェック 38">
              <controlPr defaultSize="0" autoPict="0">
                <anchor moveWithCells="1">
                  <from xmlns:xdr="http://schemas.openxmlformats.org/drawingml/2006/spreadsheetDrawing">
                    <xdr:col>1</xdr:col>
                    <xdr:colOff>200025</xdr:colOff>
                    <xdr:row>45</xdr:row>
                    <xdr:rowOff>0</xdr:rowOff>
                  </from>
                  <to xmlns:xdr="http://schemas.openxmlformats.org/drawingml/2006/spreadsheetDrawing">
                    <xdr:col>3</xdr:col>
                    <xdr:colOff>104775</xdr:colOff>
                    <xdr:row>46</xdr:row>
                    <xdr:rowOff>0</xdr:rowOff>
                  </to>
                </anchor>
              </controlPr>
            </control>
          </mc:Choice>
        </mc:AlternateContent>
        <mc:AlternateContent>
          <mc:Choice Requires="x14">
            <control shapeId="13351" r:id="rId39" name="チェック 39">
              <controlPr defaultSize="0" autoPict="0">
                <anchor moveWithCells="1">
                  <from xmlns:xdr="http://schemas.openxmlformats.org/drawingml/2006/spreadsheetDrawing">
                    <xdr:col>14</xdr:col>
                    <xdr:colOff>0</xdr:colOff>
                    <xdr:row>43</xdr:row>
                    <xdr:rowOff>0</xdr:rowOff>
                  </from>
                  <to xmlns:xdr="http://schemas.openxmlformats.org/drawingml/2006/spreadsheetDrawing">
                    <xdr:col>15</xdr:col>
                    <xdr:colOff>104140</xdr:colOff>
                    <xdr:row>43</xdr:row>
                    <xdr:rowOff>264795</xdr:rowOff>
                  </to>
                </anchor>
              </controlPr>
            </control>
          </mc:Choice>
        </mc:AlternateContent>
        <mc:AlternateContent>
          <mc:Choice Requires="x14">
            <control shapeId="13352" r:id="rId40" name="チェック 40">
              <controlPr defaultSize="0" autoPict="0">
                <anchor moveWithCells="1">
                  <from xmlns:xdr="http://schemas.openxmlformats.org/drawingml/2006/spreadsheetDrawing">
                    <xdr:col>14</xdr:col>
                    <xdr:colOff>0</xdr:colOff>
                    <xdr:row>44</xdr:row>
                    <xdr:rowOff>0</xdr:rowOff>
                  </from>
                  <to xmlns:xdr="http://schemas.openxmlformats.org/drawingml/2006/spreadsheetDrawing">
                    <xdr:col>15</xdr:col>
                    <xdr:colOff>104140</xdr:colOff>
                    <xdr:row>44</xdr:row>
                    <xdr:rowOff>264795</xdr:rowOff>
                  </to>
                </anchor>
              </controlPr>
            </control>
          </mc:Choice>
        </mc:AlternateContent>
        <mc:AlternateContent>
          <mc:Choice Requires="x14">
            <control shapeId="13353" r:id="rId41" name="チェック 41">
              <controlPr defaultSize="0" autoPict="0">
                <anchor moveWithCells="1">
                  <from xmlns:xdr="http://schemas.openxmlformats.org/drawingml/2006/spreadsheetDrawing">
                    <xdr:col>13</xdr:col>
                    <xdr:colOff>200025</xdr:colOff>
                    <xdr:row>46</xdr:row>
                    <xdr:rowOff>0</xdr:rowOff>
                  </from>
                  <to xmlns:xdr="http://schemas.openxmlformats.org/drawingml/2006/spreadsheetDrawing">
                    <xdr:col>15</xdr:col>
                    <xdr:colOff>104775</xdr:colOff>
                    <xdr:row>46</xdr:row>
                    <xdr:rowOff>265430</xdr:rowOff>
                  </to>
                </anchor>
              </controlPr>
            </control>
          </mc:Choice>
        </mc:AlternateContent>
        <mc:AlternateContent>
          <mc:Choice Requires="x14">
            <control shapeId="13354" r:id="rId42" name="チェック 42">
              <controlPr defaultSize="0" autoPict="0">
                <anchor moveWithCells="1">
                  <from xmlns:xdr="http://schemas.openxmlformats.org/drawingml/2006/spreadsheetDrawing">
                    <xdr:col>2</xdr:col>
                    <xdr:colOff>0</xdr:colOff>
                    <xdr:row>43</xdr:row>
                    <xdr:rowOff>0</xdr:rowOff>
                  </from>
                  <to xmlns:xdr="http://schemas.openxmlformats.org/drawingml/2006/spreadsheetDrawing">
                    <xdr:col>3</xdr:col>
                    <xdr:colOff>104140</xdr:colOff>
                    <xdr:row>44</xdr:row>
                    <xdr:rowOff>0</xdr:rowOff>
                  </to>
                </anchor>
              </controlPr>
            </control>
          </mc:Choice>
        </mc:AlternateContent>
        <mc:AlternateContent>
          <mc:Choice Requires="x14">
            <control shapeId="13355" r:id="rId43" name="チェック 43">
              <controlPr defaultSize="0" autoPict="0">
                <anchor moveWithCells="1">
                  <from xmlns:xdr="http://schemas.openxmlformats.org/drawingml/2006/spreadsheetDrawing">
                    <xdr:col>14</xdr:col>
                    <xdr:colOff>0</xdr:colOff>
                    <xdr:row>42</xdr:row>
                    <xdr:rowOff>0</xdr:rowOff>
                  </from>
                  <to xmlns:xdr="http://schemas.openxmlformats.org/drawingml/2006/spreadsheetDrawing">
                    <xdr:col>15</xdr:col>
                    <xdr:colOff>104140</xdr:colOff>
                    <xdr:row>43</xdr:row>
                    <xdr:rowOff>0</xdr:rowOff>
                  </to>
                </anchor>
              </controlPr>
            </control>
          </mc:Choice>
        </mc:AlternateContent>
        <mc:AlternateContent>
          <mc:Choice Requires="x14">
            <control shapeId="13356" r:id="rId44" name="チェック 44">
              <controlPr defaultSize="0" autoPict="0">
                <anchor moveWithCells="1">
                  <from xmlns:xdr="http://schemas.openxmlformats.org/drawingml/2006/spreadsheetDrawing">
                    <xdr:col>30</xdr:col>
                    <xdr:colOff>0</xdr:colOff>
                    <xdr:row>42</xdr:row>
                    <xdr:rowOff>0</xdr:rowOff>
                  </from>
                  <to xmlns:xdr="http://schemas.openxmlformats.org/drawingml/2006/spreadsheetDrawing">
                    <xdr:col>31</xdr:col>
                    <xdr:colOff>104140</xdr:colOff>
                    <xdr:row>42</xdr:row>
                    <xdr:rowOff>265430</xdr:rowOff>
                  </to>
                </anchor>
              </controlPr>
            </control>
          </mc:Choice>
        </mc:AlternateContent>
        <mc:AlternateContent>
          <mc:Choice Requires="x14">
            <control shapeId="13357" r:id="rId45" name="チェック 45">
              <controlPr defaultSize="0" autoPict="0">
                <anchor moveWithCells="1">
                  <from xmlns:xdr="http://schemas.openxmlformats.org/drawingml/2006/spreadsheetDrawing">
                    <xdr:col>13</xdr:col>
                    <xdr:colOff>200025</xdr:colOff>
                    <xdr:row>47</xdr:row>
                    <xdr:rowOff>0</xdr:rowOff>
                  </from>
                  <to xmlns:xdr="http://schemas.openxmlformats.org/drawingml/2006/spreadsheetDrawing">
                    <xdr:col>15</xdr:col>
                    <xdr:colOff>104775</xdr:colOff>
                    <xdr:row>47</xdr:row>
                    <xdr:rowOff>262255</xdr:rowOff>
                  </to>
                </anchor>
              </controlPr>
            </control>
          </mc:Choice>
        </mc:AlternateContent>
        <mc:AlternateContent>
          <mc:Choice Requires="x14">
            <control shapeId="13358" r:id="rId46" name="チェック 46">
              <controlPr defaultSize="0" autoPict="0">
                <anchor moveWithCells="1">
                  <from xmlns:xdr="http://schemas.openxmlformats.org/drawingml/2006/spreadsheetDrawing">
                    <xdr:col>14</xdr:col>
                    <xdr:colOff>0</xdr:colOff>
                    <xdr:row>45</xdr:row>
                    <xdr:rowOff>0</xdr:rowOff>
                  </from>
                  <to xmlns:xdr="http://schemas.openxmlformats.org/drawingml/2006/spreadsheetDrawing">
                    <xdr:col>15</xdr:col>
                    <xdr:colOff>104140</xdr:colOff>
                    <xdr:row>46</xdr:row>
                    <xdr:rowOff>0</xdr:rowOff>
                  </to>
                </anchor>
              </controlPr>
            </control>
          </mc:Choice>
        </mc:AlternateContent>
        <mc:AlternateContent>
          <mc:Choice Requires="x14">
            <control shapeId="13359" r:id="rId47" name="チェック 47">
              <controlPr defaultSize="0" autoPict="0">
                <anchor moveWithCells="1">
                  <from xmlns:xdr="http://schemas.openxmlformats.org/drawingml/2006/spreadsheetDrawing">
                    <xdr:col>29</xdr:col>
                    <xdr:colOff>200025</xdr:colOff>
                    <xdr:row>44</xdr:row>
                    <xdr:rowOff>0</xdr:rowOff>
                  </from>
                  <to xmlns:xdr="http://schemas.openxmlformats.org/drawingml/2006/spreadsheetDrawing">
                    <xdr:col>31</xdr:col>
                    <xdr:colOff>104775</xdr:colOff>
                    <xdr:row>45</xdr:row>
                    <xdr:rowOff>0</xdr:rowOff>
                  </to>
                </anchor>
              </controlPr>
            </control>
          </mc:Choice>
        </mc:AlternateContent>
        <mc:AlternateContent>
          <mc:Choice Requires="x14">
            <control shapeId="13360" r:id="rId48" name="チェック 48">
              <controlPr defaultSize="0" autoPict="0">
                <anchor moveWithCells="1">
                  <from xmlns:xdr="http://schemas.openxmlformats.org/drawingml/2006/spreadsheetDrawing">
                    <xdr:col>1</xdr:col>
                    <xdr:colOff>200025</xdr:colOff>
                    <xdr:row>44</xdr:row>
                    <xdr:rowOff>1270</xdr:rowOff>
                  </from>
                  <to xmlns:xdr="http://schemas.openxmlformats.org/drawingml/2006/spreadsheetDrawing">
                    <xdr:col>3</xdr:col>
                    <xdr:colOff>104775</xdr:colOff>
                    <xdr:row>45</xdr:row>
                    <xdr:rowOff>0</xdr:rowOff>
                  </to>
                </anchor>
              </controlPr>
            </control>
          </mc:Choice>
        </mc:AlternateContent>
        <mc:AlternateContent>
          <mc:Choice Requires="x14">
            <control shapeId="13361" r:id="rId49" name="チェック 49">
              <controlPr defaultSize="0" autoPict="0">
                <anchor moveWithCells="1">
                  <from xmlns:xdr="http://schemas.openxmlformats.org/drawingml/2006/spreadsheetDrawing">
                    <xdr:col>2</xdr:col>
                    <xdr:colOff>0</xdr:colOff>
                    <xdr:row>47</xdr:row>
                    <xdr:rowOff>1270</xdr:rowOff>
                  </from>
                  <to xmlns:xdr="http://schemas.openxmlformats.org/drawingml/2006/spreadsheetDrawing">
                    <xdr:col>3</xdr:col>
                    <xdr:colOff>104775</xdr:colOff>
                    <xdr:row>48</xdr:row>
                    <xdr:rowOff>0</xdr:rowOff>
                  </to>
                </anchor>
              </controlPr>
            </control>
          </mc:Choice>
        </mc:AlternateContent>
        <mc:AlternateContent>
          <mc:Choice Requires="x14">
            <control shapeId="13362" r:id="rId50" name="チェック 50">
              <controlPr defaultSize="0" autoPict="0">
                <anchor moveWithCells="1">
                  <from xmlns:xdr="http://schemas.openxmlformats.org/drawingml/2006/spreadsheetDrawing">
                    <xdr:col>30</xdr:col>
                    <xdr:colOff>0</xdr:colOff>
                    <xdr:row>43</xdr:row>
                    <xdr:rowOff>1270</xdr:rowOff>
                  </from>
                  <to xmlns:xdr="http://schemas.openxmlformats.org/drawingml/2006/spreadsheetDrawing">
                    <xdr:col>31</xdr:col>
                    <xdr:colOff>104775</xdr:colOff>
                    <xdr:row>44</xdr:row>
                    <xdr:rowOff>0</xdr:rowOff>
                  </to>
                </anchor>
              </controlPr>
            </control>
          </mc:Choice>
        </mc:AlternateContent>
        <mc:AlternateContent>
          <mc:Choice Requires="x14">
            <control shapeId="13363" r:id="rId51" name="チェック 51">
              <controlPr defaultSize="0" autoPict="0">
                <anchor moveWithCells="1">
                  <from xmlns:xdr="http://schemas.openxmlformats.org/drawingml/2006/spreadsheetDrawing">
                    <xdr:col>30</xdr:col>
                    <xdr:colOff>0</xdr:colOff>
                    <xdr:row>46</xdr:row>
                    <xdr:rowOff>1270</xdr:rowOff>
                  </from>
                  <to xmlns:xdr="http://schemas.openxmlformats.org/drawingml/2006/spreadsheetDrawing">
                    <xdr:col>31</xdr:col>
                    <xdr:colOff>104775</xdr:colOff>
                    <xdr:row>47</xdr:row>
                    <xdr:rowOff>0</xdr:rowOff>
                  </to>
                </anchor>
              </controlPr>
            </control>
          </mc:Choice>
        </mc:AlternateContent>
        <mc:AlternateContent>
          <mc:Choice Requires="x14">
            <control shapeId="13364" r:id="rId52" name="チェック 52">
              <controlPr defaultSize="0" autoPict="0">
                <anchor moveWithCells="1">
                  <from xmlns:xdr="http://schemas.openxmlformats.org/drawingml/2006/spreadsheetDrawing">
                    <xdr:col>34</xdr:col>
                    <xdr:colOff>124460</xdr:colOff>
                    <xdr:row>33</xdr:row>
                    <xdr:rowOff>0</xdr:rowOff>
                  </from>
                  <to xmlns:xdr="http://schemas.openxmlformats.org/drawingml/2006/spreadsheetDrawing">
                    <xdr:col>36</xdr:col>
                    <xdr:colOff>66675</xdr:colOff>
                    <xdr:row>34</xdr:row>
                    <xdr:rowOff>0</xdr:rowOff>
                  </to>
                </anchor>
              </controlPr>
            </control>
          </mc:Choice>
        </mc:AlternateContent>
        <mc:AlternateContent>
          <mc:Choice Requires="x14">
            <control shapeId="13365" r:id="rId53" name="チェック 53">
              <controlPr defaultSize="0" autoPict="0">
                <anchor moveWithCells="1">
                  <from xmlns:xdr="http://schemas.openxmlformats.org/drawingml/2006/spreadsheetDrawing">
                    <xdr:col>27</xdr:col>
                    <xdr:colOff>190500</xdr:colOff>
                    <xdr:row>33</xdr:row>
                    <xdr:rowOff>0</xdr:rowOff>
                  </from>
                  <to xmlns:xdr="http://schemas.openxmlformats.org/drawingml/2006/spreadsheetDrawing">
                    <xdr:col>29</xdr:col>
                    <xdr:colOff>171450</xdr:colOff>
                    <xdr:row>34</xdr:row>
                    <xdr:rowOff>9525</xdr:rowOff>
                  </to>
                </anchor>
              </controlPr>
            </control>
          </mc:Choice>
        </mc:AlternateContent>
        <mc:AlternateContent>
          <mc:Choice Requires="x14">
            <control shapeId="13366" r:id="rId54" name="チェック 54">
              <controlPr defaultSize="0" autoPict="0">
                <anchor moveWithCells="1">
                  <from xmlns:xdr="http://schemas.openxmlformats.org/drawingml/2006/spreadsheetDrawing">
                    <xdr:col>29</xdr:col>
                    <xdr:colOff>200025</xdr:colOff>
                    <xdr:row>45</xdr:row>
                    <xdr:rowOff>0</xdr:rowOff>
                  </from>
                  <to xmlns:xdr="http://schemas.openxmlformats.org/drawingml/2006/spreadsheetDrawing">
                    <xdr:col>31</xdr:col>
                    <xdr:colOff>104775</xdr:colOff>
                    <xdr:row>46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tint="0.4"/>
  </sheetPr>
  <dimension ref="A1:G85"/>
  <sheetViews>
    <sheetView view="pageBreakPreview" zoomScaleSheetLayoutView="100" workbookViewId="0">
      <selection activeCell="F65" sqref="F65:F84"/>
    </sheetView>
  </sheetViews>
  <sheetFormatPr defaultRowHeight="18.75"/>
  <cols>
    <col min="1" max="1" width="9.75" style="379" bestFit="1" customWidth="1"/>
    <col min="2" max="2" width="6.5" style="379" bestFit="1" customWidth="1"/>
    <col min="3" max="3" width="39.25" style="380" customWidth="1"/>
    <col min="4" max="4" width="9.375" style="380" customWidth="1"/>
    <col min="5" max="5" width="49.5" style="380" customWidth="1"/>
    <col min="6" max="6" width="31.375" style="172" customWidth="1"/>
    <col min="7" max="16384" width="9" style="379" customWidth="1"/>
  </cols>
  <sheetData>
    <row r="1" spans="1:6" s="381" customFormat="1">
      <c r="A1" s="382" t="s">
        <v>122</v>
      </c>
      <c r="B1" s="396"/>
      <c r="C1" s="408"/>
      <c r="D1" s="424" t="s">
        <v>123</v>
      </c>
      <c r="E1" s="438" t="s">
        <v>139</v>
      </c>
      <c r="F1" s="466" t="s">
        <v>251</v>
      </c>
    </row>
    <row r="2" spans="1:6">
      <c r="A2" s="383" t="s">
        <v>272</v>
      </c>
      <c r="B2" s="397"/>
      <c r="C2" s="409" t="s">
        <v>288</v>
      </c>
      <c r="D2" s="425" t="s">
        <v>128</v>
      </c>
      <c r="E2" s="439"/>
      <c r="F2" s="466"/>
    </row>
    <row r="3" spans="1:6">
      <c r="A3" s="384"/>
      <c r="B3" s="398"/>
      <c r="C3" s="409" t="s">
        <v>289</v>
      </c>
      <c r="D3" s="425" t="s">
        <v>128</v>
      </c>
      <c r="E3" s="439"/>
      <c r="F3" s="466"/>
    </row>
    <row r="4" spans="1:6">
      <c r="A4" s="385"/>
      <c r="B4" s="399"/>
      <c r="C4" s="409" t="s">
        <v>94</v>
      </c>
      <c r="D4" s="425" t="s">
        <v>128</v>
      </c>
      <c r="E4" s="439"/>
      <c r="F4" s="466"/>
    </row>
    <row r="5" spans="1:6">
      <c r="A5" s="383" t="s">
        <v>96</v>
      </c>
      <c r="B5" s="397"/>
      <c r="C5" s="409" t="s">
        <v>290</v>
      </c>
      <c r="D5" s="425" t="s">
        <v>128</v>
      </c>
      <c r="E5" s="439"/>
      <c r="F5" s="466"/>
    </row>
    <row r="6" spans="1:6">
      <c r="A6" s="384"/>
      <c r="B6" s="398"/>
      <c r="C6" s="409" t="s">
        <v>291</v>
      </c>
      <c r="D6" s="425" t="s">
        <v>128</v>
      </c>
      <c r="E6" s="439"/>
      <c r="F6" s="466"/>
    </row>
    <row r="7" spans="1:6" ht="33">
      <c r="A7" s="386" t="s">
        <v>273</v>
      </c>
      <c r="B7" s="386" t="s">
        <v>279</v>
      </c>
      <c r="C7" s="397" t="s">
        <v>292</v>
      </c>
      <c r="D7" s="426" t="s">
        <v>133</v>
      </c>
      <c r="E7" s="440" t="b">
        <v>0</v>
      </c>
      <c r="F7" s="467" t="s">
        <v>314</v>
      </c>
    </row>
    <row r="8" spans="1:6">
      <c r="A8" s="386"/>
      <c r="B8" s="386"/>
      <c r="C8" s="397" t="s">
        <v>16</v>
      </c>
      <c r="D8" s="427" t="s">
        <v>128</v>
      </c>
      <c r="E8" s="441"/>
      <c r="F8" s="468"/>
    </row>
    <row r="9" spans="1:6" ht="33">
      <c r="A9" s="386"/>
      <c r="B9" s="386"/>
      <c r="C9" s="410" t="s">
        <v>25</v>
      </c>
      <c r="D9" s="428" t="s">
        <v>309</v>
      </c>
      <c r="E9" s="442"/>
      <c r="F9" s="468"/>
    </row>
    <row r="10" spans="1:6">
      <c r="A10" s="386"/>
      <c r="B10" s="386"/>
      <c r="C10" s="411" t="s">
        <v>66</v>
      </c>
      <c r="D10" s="427" t="s">
        <v>128</v>
      </c>
      <c r="E10" s="443"/>
      <c r="F10" s="468"/>
    </row>
    <row r="11" spans="1:6" ht="33">
      <c r="A11" s="386"/>
      <c r="B11" s="386"/>
      <c r="C11" s="399" t="s">
        <v>125</v>
      </c>
      <c r="D11" s="428" t="s">
        <v>309</v>
      </c>
      <c r="E11" s="444"/>
      <c r="F11" s="468"/>
    </row>
    <row r="12" spans="1:6">
      <c r="A12" s="386"/>
      <c r="B12" s="386"/>
      <c r="C12" s="397" t="s">
        <v>130</v>
      </c>
      <c r="D12" s="427" t="s">
        <v>128</v>
      </c>
      <c r="E12" s="441"/>
      <c r="F12" s="468"/>
    </row>
    <row r="13" spans="1:6" ht="33">
      <c r="A13" s="386"/>
      <c r="B13" s="386"/>
      <c r="C13" s="412" t="s">
        <v>293</v>
      </c>
      <c r="D13" s="428" t="s">
        <v>309</v>
      </c>
      <c r="E13" s="445"/>
      <c r="F13" s="469"/>
    </row>
    <row r="14" spans="1:6" ht="33">
      <c r="A14" s="386"/>
      <c r="B14" s="386" t="s">
        <v>61</v>
      </c>
      <c r="C14" s="397" t="s">
        <v>4</v>
      </c>
      <c r="D14" s="427" t="s">
        <v>310</v>
      </c>
      <c r="E14" s="446" t="b">
        <v>0</v>
      </c>
      <c r="F14" s="467" t="s">
        <v>282</v>
      </c>
    </row>
    <row r="15" spans="1:6" ht="33">
      <c r="A15" s="386"/>
      <c r="B15" s="386"/>
      <c r="C15" s="413" t="s">
        <v>294</v>
      </c>
      <c r="D15" s="429" t="s">
        <v>310</v>
      </c>
      <c r="E15" s="447" t="b">
        <v>0</v>
      </c>
      <c r="F15" s="470"/>
    </row>
    <row r="16" spans="1:6" ht="33">
      <c r="A16" s="386"/>
      <c r="B16" s="386"/>
      <c r="C16" s="413" t="s">
        <v>294</v>
      </c>
      <c r="D16" s="429" t="s">
        <v>310</v>
      </c>
      <c r="E16" s="447" t="b">
        <v>0</v>
      </c>
      <c r="F16" s="470"/>
    </row>
    <row r="17" spans="1:6" ht="33">
      <c r="A17" s="386"/>
      <c r="B17" s="386"/>
      <c r="C17" s="413" t="s">
        <v>294</v>
      </c>
      <c r="D17" s="429" t="s">
        <v>310</v>
      </c>
      <c r="E17" s="447" t="b">
        <v>0</v>
      </c>
      <c r="F17" s="470"/>
    </row>
    <row r="18" spans="1:6" ht="33">
      <c r="A18" s="386"/>
      <c r="B18" s="386"/>
      <c r="C18" s="413" t="s">
        <v>294</v>
      </c>
      <c r="D18" s="429" t="s">
        <v>310</v>
      </c>
      <c r="E18" s="447" t="b">
        <v>0</v>
      </c>
      <c r="F18" s="470"/>
    </row>
    <row r="19" spans="1:6" ht="33">
      <c r="A19" s="386"/>
      <c r="B19" s="386"/>
      <c r="C19" s="413" t="s">
        <v>294</v>
      </c>
      <c r="D19" s="429" t="s">
        <v>310</v>
      </c>
      <c r="E19" s="447" t="b">
        <v>0</v>
      </c>
      <c r="F19" s="470"/>
    </row>
    <row r="20" spans="1:6">
      <c r="A20" s="386"/>
      <c r="B20" s="386"/>
      <c r="C20" s="399" t="s">
        <v>295</v>
      </c>
      <c r="D20" s="430" t="s">
        <v>128</v>
      </c>
      <c r="E20" s="448"/>
      <c r="F20" s="471"/>
    </row>
    <row r="21" spans="1:6">
      <c r="A21" s="387" t="s">
        <v>214</v>
      </c>
      <c r="B21" s="400"/>
      <c r="C21" s="402"/>
      <c r="D21" s="427" t="s">
        <v>311</v>
      </c>
      <c r="E21" s="449" t="b">
        <v>0</v>
      </c>
      <c r="F21" s="466"/>
    </row>
    <row r="22" spans="1:6">
      <c r="A22" s="387"/>
      <c r="B22" s="400"/>
      <c r="C22" s="402"/>
      <c r="D22" s="431"/>
      <c r="E22" s="440" t="b">
        <v>0</v>
      </c>
      <c r="F22" s="466"/>
    </row>
    <row r="23" spans="1:6">
      <c r="A23" s="387"/>
      <c r="B23" s="400"/>
      <c r="C23" s="402"/>
      <c r="D23" s="430"/>
      <c r="E23" s="440" t="b">
        <v>0</v>
      </c>
      <c r="F23" s="466"/>
    </row>
    <row r="24" spans="1:6">
      <c r="A24" s="387"/>
      <c r="B24" s="401" t="s">
        <v>217</v>
      </c>
      <c r="C24" s="414"/>
      <c r="D24" s="425" t="s">
        <v>128</v>
      </c>
      <c r="E24" s="439"/>
      <c r="F24" s="466"/>
    </row>
    <row r="25" spans="1:6">
      <c r="A25" s="387"/>
      <c r="B25" s="401" t="s">
        <v>242</v>
      </c>
      <c r="C25" s="414"/>
      <c r="D25" s="425" t="s">
        <v>128</v>
      </c>
      <c r="E25" s="450"/>
      <c r="F25" s="466"/>
    </row>
    <row r="26" spans="1:6">
      <c r="A26" s="387"/>
      <c r="B26" s="401" t="s">
        <v>280</v>
      </c>
      <c r="C26" s="414"/>
      <c r="D26" s="425" t="s">
        <v>128</v>
      </c>
      <c r="E26" s="439"/>
      <c r="F26" s="466"/>
    </row>
    <row r="27" spans="1:6" ht="33" customHeight="1">
      <c r="A27" s="387"/>
      <c r="B27" s="401" t="s">
        <v>281</v>
      </c>
      <c r="C27" s="414"/>
      <c r="D27" s="425" t="s">
        <v>128</v>
      </c>
      <c r="E27" s="439"/>
      <c r="F27" s="466"/>
    </row>
    <row r="28" spans="1:6">
      <c r="A28" s="388"/>
      <c r="B28" s="385" t="s">
        <v>283</v>
      </c>
      <c r="C28" s="399"/>
      <c r="D28" s="425" t="s">
        <v>128</v>
      </c>
      <c r="E28" s="450"/>
      <c r="F28" s="466"/>
    </row>
    <row r="29" spans="1:6">
      <c r="A29" s="183" t="s">
        <v>144</v>
      </c>
      <c r="B29" s="188"/>
      <c r="C29" s="415" t="s">
        <v>296</v>
      </c>
      <c r="D29" s="426" t="s">
        <v>312</v>
      </c>
      <c r="E29" s="440" t="b">
        <v>0</v>
      </c>
      <c r="F29" s="466"/>
    </row>
    <row r="30" spans="1:6">
      <c r="A30" s="387"/>
      <c r="B30" s="402"/>
      <c r="C30" s="416"/>
      <c r="D30" s="432"/>
      <c r="E30" s="440" t="b">
        <v>0</v>
      </c>
      <c r="F30" s="466"/>
    </row>
    <row r="31" spans="1:6">
      <c r="A31" s="387"/>
      <c r="B31" s="402"/>
      <c r="C31" s="409" t="s">
        <v>297</v>
      </c>
      <c r="D31" s="425" t="s">
        <v>128</v>
      </c>
      <c r="E31" s="439"/>
      <c r="F31" s="466"/>
    </row>
    <row r="32" spans="1:6">
      <c r="A32" s="387"/>
      <c r="B32" s="402"/>
      <c r="C32" s="409" t="s">
        <v>299</v>
      </c>
      <c r="D32" s="425" t="s">
        <v>128</v>
      </c>
      <c r="E32" s="439"/>
      <c r="F32" s="466"/>
    </row>
    <row r="33" spans="1:6" ht="33">
      <c r="A33" s="387"/>
      <c r="B33" s="402"/>
      <c r="C33" s="409" t="s">
        <v>94</v>
      </c>
      <c r="D33" s="428" t="s">
        <v>309</v>
      </c>
      <c r="E33" s="451"/>
      <c r="F33" s="466"/>
    </row>
    <row r="34" spans="1:6">
      <c r="A34" s="387"/>
      <c r="B34" s="402"/>
      <c r="C34" s="409" t="s">
        <v>69</v>
      </c>
      <c r="D34" s="425" t="s">
        <v>128</v>
      </c>
      <c r="E34" s="450"/>
      <c r="F34" s="466"/>
    </row>
    <row r="35" spans="1:6">
      <c r="A35" s="387"/>
      <c r="B35" s="402"/>
      <c r="C35" s="409" t="s">
        <v>19</v>
      </c>
      <c r="D35" s="425" t="s">
        <v>128</v>
      </c>
      <c r="E35" s="439"/>
      <c r="F35" s="466"/>
    </row>
    <row r="36" spans="1:6">
      <c r="A36" s="387"/>
      <c r="B36" s="402"/>
      <c r="C36" s="409" t="s">
        <v>300</v>
      </c>
      <c r="D36" s="425" t="s">
        <v>128</v>
      </c>
      <c r="E36" s="439"/>
      <c r="F36" s="466"/>
    </row>
    <row r="37" spans="1:6" ht="33">
      <c r="A37" s="387"/>
      <c r="B37" s="402"/>
      <c r="C37" s="409" t="s">
        <v>94</v>
      </c>
      <c r="D37" s="428" t="s">
        <v>309</v>
      </c>
      <c r="E37" s="451"/>
      <c r="F37" s="466"/>
    </row>
    <row r="38" spans="1:6">
      <c r="A38" s="388"/>
      <c r="B38" s="403"/>
      <c r="C38" s="409" t="s">
        <v>69</v>
      </c>
      <c r="D38" s="425" t="s">
        <v>128</v>
      </c>
      <c r="E38" s="450"/>
      <c r="F38" s="466"/>
    </row>
    <row r="39" spans="1:6">
      <c r="A39" s="182" t="s">
        <v>274</v>
      </c>
      <c r="B39" s="187"/>
      <c r="C39" s="409" t="s">
        <v>301</v>
      </c>
      <c r="D39" s="433" t="s">
        <v>312</v>
      </c>
      <c r="E39" s="440" t="b">
        <v>0</v>
      </c>
      <c r="F39" s="467" t="s">
        <v>315</v>
      </c>
    </row>
    <row r="40" spans="1:6">
      <c r="A40" s="182"/>
      <c r="B40" s="187"/>
      <c r="C40" s="409"/>
      <c r="D40" s="433"/>
      <c r="E40" s="440" t="b">
        <v>0</v>
      </c>
      <c r="F40" s="470"/>
    </row>
    <row r="41" spans="1:6" ht="33">
      <c r="A41" s="182"/>
      <c r="B41" s="187"/>
      <c r="C41" s="409" t="s">
        <v>302</v>
      </c>
      <c r="D41" s="425" t="s">
        <v>309</v>
      </c>
      <c r="E41" s="452"/>
      <c r="F41" s="470"/>
    </row>
    <row r="42" spans="1:6" ht="33">
      <c r="A42" s="182"/>
      <c r="B42" s="187"/>
      <c r="C42" s="415" t="s">
        <v>104</v>
      </c>
      <c r="D42" s="427" t="s">
        <v>309</v>
      </c>
      <c r="E42" s="453"/>
      <c r="F42" s="470"/>
    </row>
    <row r="43" spans="1:6">
      <c r="A43" s="182"/>
      <c r="B43" s="187"/>
      <c r="C43" s="417" t="s">
        <v>303</v>
      </c>
      <c r="D43" s="434" t="s">
        <v>128</v>
      </c>
      <c r="E43" s="454"/>
      <c r="F43" s="471"/>
    </row>
    <row r="44" spans="1:6">
      <c r="A44" s="389" t="s">
        <v>275</v>
      </c>
      <c r="B44" s="389"/>
      <c r="C44" s="389"/>
      <c r="D44" s="433" t="s">
        <v>312</v>
      </c>
      <c r="E44" s="440" t="b">
        <v>0</v>
      </c>
      <c r="F44" s="466"/>
    </row>
    <row r="45" spans="1:6">
      <c r="A45" s="390"/>
      <c r="B45" s="390"/>
      <c r="C45" s="390"/>
      <c r="D45" s="426"/>
      <c r="E45" s="455" t="b">
        <v>0</v>
      </c>
      <c r="F45" s="466"/>
    </row>
    <row r="46" spans="1:6">
      <c r="A46" s="391" t="s">
        <v>205</v>
      </c>
      <c r="B46" s="391"/>
      <c r="C46" s="391"/>
      <c r="D46" s="435" t="s">
        <v>310</v>
      </c>
      <c r="E46" s="456" t="b">
        <v>0</v>
      </c>
      <c r="F46" s="466"/>
    </row>
    <row r="47" spans="1:6">
      <c r="A47" s="391"/>
      <c r="B47" s="391"/>
      <c r="C47" s="391"/>
      <c r="D47" s="435"/>
      <c r="E47" s="456" t="b">
        <v>0</v>
      </c>
      <c r="F47" s="466"/>
    </row>
    <row r="48" spans="1:6">
      <c r="A48" s="391"/>
      <c r="B48" s="391"/>
      <c r="C48" s="391"/>
      <c r="D48" s="435"/>
      <c r="E48" s="456" t="b">
        <v>0</v>
      </c>
      <c r="F48" s="466"/>
    </row>
    <row r="49" spans="1:6" ht="33">
      <c r="A49" s="392" t="s">
        <v>276</v>
      </c>
      <c r="B49" s="404" t="s">
        <v>284</v>
      </c>
      <c r="C49" s="418"/>
      <c r="D49" s="430" t="s">
        <v>310</v>
      </c>
      <c r="E49" s="455" t="b">
        <v>0</v>
      </c>
      <c r="F49" s="466"/>
    </row>
    <row r="50" spans="1:6" ht="33">
      <c r="A50" s="393"/>
      <c r="B50" s="404" t="s">
        <v>285</v>
      </c>
      <c r="C50" s="418"/>
      <c r="D50" s="427" t="s">
        <v>310</v>
      </c>
      <c r="E50" s="457" t="b">
        <v>0</v>
      </c>
      <c r="F50" s="466"/>
    </row>
    <row r="51" spans="1:6">
      <c r="A51" s="393"/>
      <c r="B51" s="405"/>
      <c r="C51" s="419" t="s">
        <v>304</v>
      </c>
      <c r="D51" s="436" t="s">
        <v>128</v>
      </c>
      <c r="E51" s="458"/>
      <c r="F51" s="466"/>
    </row>
    <row r="52" spans="1:6" ht="33">
      <c r="A52" s="393"/>
      <c r="B52" s="386" t="s">
        <v>286</v>
      </c>
      <c r="C52" s="386"/>
      <c r="D52" s="433" t="s">
        <v>310</v>
      </c>
      <c r="E52" s="455" t="b">
        <v>0</v>
      </c>
      <c r="F52" s="467" t="s">
        <v>316</v>
      </c>
    </row>
    <row r="53" spans="1:6" ht="33">
      <c r="A53" s="393"/>
      <c r="B53" s="386"/>
      <c r="C53" s="386"/>
      <c r="D53" s="433" t="s">
        <v>278</v>
      </c>
      <c r="E53" s="440" t="b">
        <v>0</v>
      </c>
      <c r="F53" s="471"/>
    </row>
    <row r="54" spans="1:6" ht="33">
      <c r="A54" s="393"/>
      <c r="B54" s="406" t="s">
        <v>287</v>
      </c>
      <c r="C54" s="398"/>
      <c r="D54" s="425" t="s">
        <v>310</v>
      </c>
      <c r="E54" s="455" t="b">
        <v>0</v>
      </c>
      <c r="F54" s="466"/>
    </row>
    <row r="55" spans="1:6" ht="33">
      <c r="A55" s="393"/>
      <c r="B55" s="406"/>
      <c r="C55" s="398"/>
      <c r="D55" s="425" t="s">
        <v>310</v>
      </c>
      <c r="E55" s="455" t="b">
        <v>0</v>
      </c>
      <c r="F55" s="466"/>
    </row>
    <row r="56" spans="1:6" ht="33">
      <c r="A56" s="393"/>
      <c r="B56" s="406"/>
      <c r="C56" s="398"/>
      <c r="D56" s="427" t="s">
        <v>310</v>
      </c>
      <c r="E56" s="457" t="b">
        <v>0</v>
      </c>
      <c r="F56" s="466"/>
    </row>
    <row r="57" spans="1:6" ht="33">
      <c r="A57" s="393"/>
      <c r="B57" s="406"/>
      <c r="C57" s="420" t="s">
        <v>49</v>
      </c>
      <c r="D57" s="429" t="s">
        <v>310</v>
      </c>
      <c r="E57" s="459" t="b">
        <v>0</v>
      </c>
      <c r="F57" s="466"/>
    </row>
    <row r="58" spans="1:6" ht="33">
      <c r="A58" s="393"/>
      <c r="B58" s="406"/>
      <c r="C58" s="420" t="s">
        <v>305</v>
      </c>
      <c r="D58" s="429" t="s">
        <v>310</v>
      </c>
      <c r="E58" s="459" t="b">
        <v>0</v>
      </c>
      <c r="F58" s="466"/>
    </row>
    <row r="59" spans="1:6" ht="33">
      <c r="A59" s="394"/>
      <c r="B59" s="405"/>
      <c r="C59" s="421" t="s">
        <v>306</v>
      </c>
      <c r="D59" s="436" t="s">
        <v>310</v>
      </c>
      <c r="E59" s="460" t="b">
        <v>0</v>
      </c>
      <c r="F59" s="466"/>
    </row>
    <row r="60" spans="1:6" ht="33">
      <c r="A60" s="174" t="s">
        <v>177</v>
      </c>
      <c r="B60" s="174"/>
      <c r="C60" s="414" t="s">
        <v>307</v>
      </c>
      <c r="D60" s="425" t="s">
        <v>310</v>
      </c>
      <c r="E60" s="455" t="b">
        <v>0</v>
      </c>
      <c r="F60" s="466"/>
    </row>
    <row r="61" spans="1:6" ht="33">
      <c r="A61" s="174"/>
      <c r="B61" s="174"/>
      <c r="C61" s="422" t="s">
        <v>138</v>
      </c>
      <c r="D61" s="427" t="s">
        <v>310</v>
      </c>
      <c r="E61" s="457" t="b">
        <v>0</v>
      </c>
      <c r="F61" s="466"/>
    </row>
    <row r="62" spans="1:6">
      <c r="A62" s="174"/>
      <c r="B62" s="174"/>
      <c r="C62" s="423"/>
      <c r="D62" s="434" t="s">
        <v>128</v>
      </c>
      <c r="E62" s="445"/>
      <c r="F62" s="466"/>
    </row>
    <row r="63" spans="1:6" ht="33">
      <c r="A63" s="174"/>
      <c r="B63" s="174"/>
      <c r="C63" s="397" t="s">
        <v>298</v>
      </c>
      <c r="D63" s="427" t="s">
        <v>310</v>
      </c>
      <c r="E63" s="457" t="b">
        <v>0</v>
      </c>
      <c r="F63" s="466"/>
    </row>
    <row r="64" spans="1:6" ht="33">
      <c r="A64" s="174"/>
      <c r="B64" s="174"/>
      <c r="C64" s="398"/>
      <c r="D64" s="437" t="s">
        <v>313</v>
      </c>
      <c r="E64" s="461"/>
      <c r="F64" s="466"/>
    </row>
    <row r="65" spans="1:7">
      <c r="A65" s="174" t="s">
        <v>277</v>
      </c>
      <c r="B65" s="174"/>
      <c r="C65" s="386" t="s">
        <v>308</v>
      </c>
      <c r="D65" s="435" t="s">
        <v>312</v>
      </c>
      <c r="E65" s="462" t="b">
        <v>0</v>
      </c>
      <c r="F65" s="467" t="s">
        <v>245</v>
      </c>
    </row>
    <row r="66" spans="1:7">
      <c r="A66" s="174"/>
      <c r="B66" s="174"/>
      <c r="C66" s="386"/>
      <c r="D66" s="435"/>
      <c r="E66" s="462" t="b">
        <v>0</v>
      </c>
      <c r="F66" s="470"/>
    </row>
    <row r="67" spans="1:7">
      <c r="A67" s="174"/>
      <c r="B67" s="174"/>
      <c r="C67" s="386" t="s">
        <v>56</v>
      </c>
      <c r="D67" s="435" t="s">
        <v>35</v>
      </c>
      <c r="E67" s="462" t="b">
        <v>0</v>
      </c>
      <c r="F67" s="470"/>
      <c r="G67" s="472"/>
    </row>
    <row r="68" spans="1:7" s="379" customFormat="1">
      <c r="A68" s="174"/>
      <c r="B68" s="174"/>
      <c r="C68" s="386"/>
      <c r="D68" s="435"/>
      <c r="E68" s="462" t="b">
        <v>0</v>
      </c>
      <c r="F68" s="470"/>
    </row>
    <row r="69" spans="1:7" s="379" customFormat="1">
      <c r="A69" s="174"/>
      <c r="B69" s="174"/>
      <c r="C69" s="386"/>
      <c r="D69" s="435"/>
      <c r="E69" s="462" t="b">
        <v>0</v>
      </c>
      <c r="F69" s="470"/>
    </row>
    <row r="70" spans="1:7" s="379" customFormat="1">
      <c r="A70" s="174"/>
      <c r="B70" s="174"/>
      <c r="C70" s="386"/>
      <c r="D70" s="435"/>
      <c r="E70" s="462" t="b">
        <v>0</v>
      </c>
      <c r="F70" s="470"/>
    </row>
    <row r="71" spans="1:7">
      <c r="A71" s="174"/>
      <c r="B71" s="174"/>
      <c r="C71" s="386"/>
      <c r="D71" s="435"/>
      <c r="E71" s="462" t="b">
        <v>0</v>
      </c>
      <c r="F71" s="470"/>
      <c r="G71" s="472"/>
    </row>
    <row r="72" spans="1:7" s="379" customFormat="1">
      <c r="A72" s="174"/>
      <c r="B72" s="174"/>
      <c r="C72" s="386"/>
      <c r="D72" s="435"/>
      <c r="E72" s="462" t="b">
        <v>0</v>
      </c>
      <c r="F72" s="470"/>
    </row>
    <row r="73" spans="1:7" s="379" customFormat="1">
      <c r="A73" s="174"/>
      <c r="B73" s="174"/>
      <c r="C73" s="386"/>
      <c r="D73" s="435"/>
      <c r="E73" s="462" t="b">
        <v>0</v>
      </c>
      <c r="F73" s="470"/>
    </row>
    <row r="74" spans="1:7">
      <c r="A74" s="174"/>
      <c r="B74" s="174"/>
      <c r="C74" s="386"/>
      <c r="D74" s="435"/>
      <c r="E74" s="462" t="b">
        <v>0</v>
      </c>
      <c r="F74" s="470"/>
      <c r="G74" s="472"/>
    </row>
    <row r="75" spans="1:7">
      <c r="A75" s="174"/>
      <c r="B75" s="174"/>
      <c r="C75" s="386"/>
      <c r="D75" s="435"/>
      <c r="E75" s="462" t="b">
        <v>0</v>
      </c>
      <c r="F75" s="470"/>
      <c r="G75" s="472"/>
    </row>
    <row r="76" spans="1:7" s="379" customFormat="1">
      <c r="A76" s="174"/>
      <c r="B76" s="174"/>
      <c r="C76" s="386"/>
      <c r="D76" s="435"/>
      <c r="E76" s="462" t="b">
        <v>0</v>
      </c>
      <c r="F76" s="470"/>
    </row>
    <row r="77" spans="1:7">
      <c r="A77" s="174"/>
      <c r="B77" s="174"/>
      <c r="C77" s="386"/>
      <c r="D77" s="435"/>
      <c r="E77" s="462" t="b">
        <v>0</v>
      </c>
      <c r="F77" s="470"/>
      <c r="G77" s="472"/>
    </row>
    <row r="78" spans="1:7">
      <c r="A78" s="174"/>
      <c r="B78" s="174"/>
      <c r="C78" s="386"/>
      <c r="D78" s="435"/>
      <c r="E78" s="462" t="b">
        <v>0</v>
      </c>
      <c r="F78" s="470"/>
    </row>
    <row r="79" spans="1:7">
      <c r="A79" s="174"/>
      <c r="B79" s="174"/>
      <c r="C79" s="386"/>
      <c r="D79" s="435"/>
      <c r="E79" s="462" t="b">
        <v>0</v>
      </c>
      <c r="F79" s="470"/>
      <c r="G79" s="472"/>
    </row>
    <row r="80" spans="1:7">
      <c r="A80" s="174"/>
      <c r="B80" s="174"/>
      <c r="C80" s="386"/>
      <c r="D80" s="435"/>
      <c r="E80" s="462" t="b">
        <v>0</v>
      </c>
      <c r="F80" s="470"/>
    </row>
    <row r="81" spans="1:7">
      <c r="A81" s="174"/>
      <c r="B81" s="174"/>
      <c r="C81" s="386"/>
      <c r="D81" s="435"/>
      <c r="E81" s="462" t="b">
        <v>0</v>
      </c>
      <c r="F81" s="470"/>
      <c r="G81" s="472"/>
    </row>
    <row r="82" spans="1:7">
      <c r="A82" s="174"/>
      <c r="B82" s="174"/>
      <c r="C82" s="386"/>
      <c r="D82" s="435"/>
      <c r="E82" s="463" t="b">
        <v>0</v>
      </c>
      <c r="F82" s="470"/>
    </row>
    <row r="83" spans="1:7">
      <c r="A83" s="174"/>
      <c r="B83" s="174"/>
      <c r="C83" s="386"/>
      <c r="D83" s="435"/>
      <c r="E83" s="463" t="b">
        <v>0</v>
      </c>
      <c r="F83" s="470"/>
      <c r="G83" s="472"/>
    </row>
    <row r="84" spans="1:7">
      <c r="A84" s="174"/>
      <c r="B84" s="174"/>
      <c r="C84" s="386"/>
      <c r="D84" s="435" t="s">
        <v>128</v>
      </c>
      <c r="E84" s="464"/>
      <c r="F84" s="471"/>
      <c r="G84" s="472"/>
    </row>
    <row r="85" spans="1:7" ht="153.75" customHeight="1">
      <c r="A85" s="395" t="s">
        <v>263</v>
      </c>
      <c r="B85" s="407"/>
      <c r="C85" s="407"/>
      <c r="D85" s="407"/>
      <c r="E85" s="465"/>
      <c r="F85" s="466"/>
    </row>
  </sheetData>
  <mergeCells count="42">
    <mergeCell ref="A1:C1"/>
    <mergeCell ref="B24:C24"/>
    <mergeCell ref="B25:C25"/>
    <mergeCell ref="B26:C26"/>
    <mergeCell ref="B27:C27"/>
    <mergeCell ref="B28:C28"/>
    <mergeCell ref="B49:C49"/>
    <mergeCell ref="B50:C50"/>
    <mergeCell ref="A85:E85"/>
    <mergeCell ref="A2:B4"/>
    <mergeCell ref="A5:B6"/>
    <mergeCell ref="A21:C23"/>
    <mergeCell ref="D21:D23"/>
    <mergeCell ref="C29:C30"/>
    <mergeCell ref="D29:D30"/>
    <mergeCell ref="A39:B43"/>
    <mergeCell ref="C39:C40"/>
    <mergeCell ref="D39:D40"/>
    <mergeCell ref="F39:F43"/>
    <mergeCell ref="A44:C45"/>
    <mergeCell ref="D44:D45"/>
    <mergeCell ref="A46:C48"/>
    <mergeCell ref="D46:D48"/>
    <mergeCell ref="B52:C53"/>
    <mergeCell ref="F52:F53"/>
    <mergeCell ref="B54:C56"/>
    <mergeCell ref="A60:B64"/>
    <mergeCell ref="C61:C62"/>
    <mergeCell ref="C63:C64"/>
    <mergeCell ref="C65:C66"/>
    <mergeCell ref="D65:D66"/>
    <mergeCell ref="A7:A20"/>
    <mergeCell ref="B7:B13"/>
    <mergeCell ref="F7:F13"/>
    <mergeCell ref="B14:B20"/>
    <mergeCell ref="F14:F20"/>
    <mergeCell ref="A29:B38"/>
    <mergeCell ref="A49:A59"/>
    <mergeCell ref="A65:B84"/>
    <mergeCell ref="F65:F84"/>
    <mergeCell ref="C67:C84"/>
    <mergeCell ref="D67:D83"/>
  </mergeCells>
  <phoneticPr fontId="18" type="Hiragana"/>
  <dataValidations count="6">
    <dataValidation type="list" allowBlank="1" showDropDown="0" showInputMessage="1" showErrorMessage="1" sqref="E9 E11 E13">
      <formula1>"月,火,水,木,金"</formula1>
    </dataValidation>
    <dataValidation type="textLength" operator="equal" allowBlank="1" showDropDown="0" showInputMessage="1" showErrorMessage="1" sqref="E22">
      <formula1>12</formula1>
    </dataValidation>
    <dataValidation operator="equal" allowBlank="1" showDropDown="0" showInputMessage="1" showErrorMessage="1" sqref="E35 E31"/>
    <dataValidation type="list" allowBlank="1" showDropDown="0" showInputMessage="1" showErrorMessage="1" sqref="E41:E42">
      <formula1>"8：30,9：00,9：30,10：00,10：30,11：00,11：30,12：00,12：30,13：00,13：30,14：00,14：30,15：00,15：30,16：00"</formula1>
    </dataValidation>
    <dataValidation type="list" allowBlank="1" showDropDown="0" showInputMessage="1" showErrorMessage="1" sqref="E33">
      <formula1>"配偶者,家族,ケアマネジャー,その他"</formula1>
    </dataValidation>
    <dataValidation type="list" allowBlank="1" showDropDown="0" showInputMessage="1" showErrorMessage="1" sqref="E37">
      <formula1>"本人,家族,ケアマネジャー,その他"</formula1>
    </dataValidation>
  </dataValidations>
  <printOptions horizontalCentered="1"/>
  <pageMargins left="0.50314960629921257" right="0.50314960629921257" top="0.47244094488188976" bottom="0.47244094488188976" header="0.3" footer="0.3"/>
  <pageSetup paperSize="9" scale="71" fitToWidth="1" fitToHeight="1" orientation="portrait" usePrinterDefaults="1" r:id="rId1"/>
  <rowBreaks count="1" manualBreakCount="1">
    <brk id="48" max="4" man="1"/>
  </rowBreaks>
  <drawing r:id="rId2"/>
  <legacyDrawing r:id="rId3"/>
  <mc:AlternateContent>
    <mc:Choice xmlns:x14="http://schemas.microsoft.com/office/spreadsheetml/2009/9/main" Requires="x14">
      <controls>
        <mc:AlternateContent>
          <mc:Choice Requires="x14">
            <control shapeId="14337" r:id="rId4" name="チェック 1">
              <controlPr defaultSize="0" autoPict="0">
                <anchor moveWithCells="1">
                  <from xmlns:xdr="http://schemas.openxmlformats.org/drawingml/2006/spreadsheetDrawing">
                    <xdr:col>4</xdr:col>
                    <xdr:colOff>0</xdr:colOff>
                    <xdr:row>20</xdr:row>
                    <xdr:rowOff>11430</xdr:rowOff>
                  </from>
                  <to xmlns:xdr="http://schemas.openxmlformats.org/drawingml/2006/spreadsheetDrawing">
                    <xdr:col>4</xdr:col>
                    <xdr:colOff>663575</xdr:colOff>
                    <xdr:row>20</xdr:row>
                    <xdr:rowOff>227965</xdr:rowOff>
                  </to>
                </anchor>
              </controlPr>
            </control>
          </mc:Choice>
        </mc:AlternateContent>
        <mc:AlternateContent>
          <mc:Choice Requires="x14">
            <control shapeId="14338" r:id="rId5" name="チェック 2">
              <controlPr defaultSize="0" autoPict="0">
                <anchor moveWithCells="1">
                  <from xmlns:xdr="http://schemas.openxmlformats.org/drawingml/2006/spreadsheetDrawing">
                    <xdr:col>4</xdr:col>
                    <xdr:colOff>0</xdr:colOff>
                    <xdr:row>21</xdr:row>
                    <xdr:rowOff>21590</xdr:rowOff>
                  </from>
                  <to xmlns:xdr="http://schemas.openxmlformats.org/drawingml/2006/spreadsheetDrawing">
                    <xdr:col>4</xdr:col>
                    <xdr:colOff>910590</xdr:colOff>
                    <xdr:row>22</xdr:row>
                    <xdr:rowOff>0</xdr:rowOff>
                  </to>
                </anchor>
              </controlPr>
            </control>
          </mc:Choice>
        </mc:AlternateContent>
        <mc:AlternateContent>
          <mc:Choice Requires="x14">
            <control shapeId="14339" r:id="rId6" name="チェック 3">
              <controlPr defaultSize="0" autoPict="0">
                <anchor moveWithCells="1">
                  <from xmlns:xdr="http://schemas.openxmlformats.org/drawingml/2006/spreadsheetDrawing">
                    <xdr:col>4</xdr:col>
                    <xdr:colOff>0</xdr:colOff>
                    <xdr:row>22</xdr:row>
                    <xdr:rowOff>21590</xdr:rowOff>
                  </from>
                  <to xmlns:xdr="http://schemas.openxmlformats.org/drawingml/2006/spreadsheetDrawing">
                    <xdr:col>4</xdr:col>
                    <xdr:colOff>2252980</xdr:colOff>
                    <xdr:row>22</xdr:row>
                    <xdr:rowOff>230505</xdr:rowOff>
                  </to>
                </anchor>
              </controlPr>
            </control>
          </mc:Choice>
        </mc:AlternateContent>
        <mc:AlternateContent>
          <mc:Choice Requires="x14">
            <control shapeId="14340" r:id="rId7" name="チェック 4">
              <controlPr defaultSize="0" autoPict="0">
                <anchor moveWithCells="1">
                  <from xmlns:xdr="http://schemas.openxmlformats.org/drawingml/2006/spreadsheetDrawing">
                    <xdr:col>4</xdr:col>
                    <xdr:colOff>0</xdr:colOff>
                    <xdr:row>28</xdr:row>
                    <xdr:rowOff>21590</xdr:rowOff>
                  </from>
                  <to xmlns:xdr="http://schemas.openxmlformats.org/drawingml/2006/spreadsheetDrawing">
                    <xdr:col>4</xdr:col>
                    <xdr:colOff>663575</xdr:colOff>
                    <xdr:row>29</xdr:row>
                    <xdr:rowOff>0</xdr:rowOff>
                  </to>
                </anchor>
              </controlPr>
            </control>
          </mc:Choice>
        </mc:AlternateContent>
        <mc:AlternateContent>
          <mc:Choice Requires="x14">
            <control shapeId="14341" r:id="rId8" name="チェック 5">
              <controlPr defaultSize="0" autoPict="0">
                <anchor moveWithCells="1">
                  <from xmlns:xdr="http://schemas.openxmlformats.org/drawingml/2006/spreadsheetDrawing">
                    <xdr:col>4</xdr:col>
                    <xdr:colOff>0</xdr:colOff>
                    <xdr:row>29</xdr:row>
                    <xdr:rowOff>11430</xdr:rowOff>
                  </from>
                  <to xmlns:xdr="http://schemas.openxmlformats.org/drawingml/2006/spreadsheetDrawing">
                    <xdr:col>4</xdr:col>
                    <xdr:colOff>667385</xdr:colOff>
                    <xdr:row>30</xdr:row>
                    <xdr:rowOff>0</xdr:rowOff>
                  </to>
                </anchor>
              </controlPr>
            </control>
          </mc:Choice>
        </mc:AlternateContent>
        <mc:AlternateContent>
          <mc:Choice Requires="x14">
            <control shapeId="14342" r:id="rId9" name="チェック 6">
              <controlPr defaultSize="0" autoPict="0">
                <anchor moveWithCells="1">
                  <from xmlns:xdr="http://schemas.openxmlformats.org/drawingml/2006/spreadsheetDrawing">
                    <xdr:col>4</xdr:col>
                    <xdr:colOff>0</xdr:colOff>
                    <xdr:row>38</xdr:row>
                    <xdr:rowOff>11430</xdr:rowOff>
                  </from>
                  <to xmlns:xdr="http://schemas.openxmlformats.org/drawingml/2006/spreadsheetDrawing">
                    <xdr:col>4</xdr:col>
                    <xdr:colOff>663575</xdr:colOff>
                    <xdr:row>39</xdr:row>
                    <xdr:rowOff>0</xdr:rowOff>
                  </to>
                </anchor>
              </controlPr>
            </control>
          </mc:Choice>
        </mc:AlternateContent>
        <mc:AlternateContent>
          <mc:Choice Requires="x14">
            <control shapeId="14343" r:id="rId10" name="チェック 7">
              <controlPr defaultSize="0" autoPict="0">
                <anchor moveWithCells="1">
                  <from xmlns:xdr="http://schemas.openxmlformats.org/drawingml/2006/spreadsheetDrawing">
                    <xdr:col>4</xdr:col>
                    <xdr:colOff>0</xdr:colOff>
                    <xdr:row>39</xdr:row>
                    <xdr:rowOff>21590</xdr:rowOff>
                  </from>
                  <to xmlns:xdr="http://schemas.openxmlformats.org/drawingml/2006/spreadsheetDrawing">
                    <xdr:col>4</xdr:col>
                    <xdr:colOff>667385</xdr:colOff>
                    <xdr:row>40</xdr:row>
                    <xdr:rowOff>0</xdr:rowOff>
                  </to>
                </anchor>
              </controlPr>
            </control>
          </mc:Choice>
        </mc:AlternateContent>
        <mc:AlternateContent>
          <mc:Choice Requires="x14">
            <control shapeId="14344" r:id="rId11" name="チェック 8">
              <controlPr defaultSize="0" autoPict="0">
                <anchor moveWithCells="1">
                  <from xmlns:xdr="http://schemas.openxmlformats.org/drawingml/2006/spreadsheetDrawing">
                    <xdr:col>4</xdr:col>
                    <xdr:colOff>0</xdr:colOff>
                    <xdr:row>43</xdr:row>
                    <xdr:rowOff>21590</xdr:rowOff>
                  </from>
                  <to xmlns:xdr="http://schemas.openxmlformats.org/drawingml/2006/spreadsheetDrawing">
                    <xdr:col>4</xdr:col>
                    <xdr:colOff>667385</xdr:colOff>
                    <xdr:row>44</xdr:row>
                    <xdr:rowOff>0</xdr:rowOff>
                  </to>
                </anchor>
              </controlPr>
            </control>
          </mc:Choice>
        </mc:AlternateContent>
        <mc:AlternateContent>
          <mc:Choice Requires="x14">
            <control shapeId="14345" r:id="rId12" name="チェック 9">
              <controlPr defaultSize="0" autoPict="0">
                <anchor moveWithCells="1">
                  <from xmlns:xdr="http://schemas.openxmlformats.org/drawingml/2006/spreadsheetDrawing">
                    <xdr:col>4</xdr:col>
                    <xdr:colOff>0</xdr:colOff>
                    <xdr:row>44</xdr:row>
                    <xdr:rowOff>21590</xdr:rowOff>
                  </from>
                  <to xmlns:xdr="http://schemas.openxmlformats.org/drawingml/2006/spreadsheetDrawing">
                    <xdr:col>4</xdr:col>
                    <xdr:colOff>663575</xdr:colOff>
                    <xdr:row>45</xdr:row>
                    <xdr:rowOff>0</xdr:rowOff>
                  </to>
                </anchor>
              </controlPr>
            </control>
          </mc:Choice>
        </mc:AlternateContent>
        <mc:AlternateContent>
          <mc:Choice Requires="x14">
            <control shapeId="14346" r:id="rId13" name="チェック 10">
              <controlPr defaultSize="0" autoPict="0">
                <anchor moveWithCells="1">
                  <from xmlns:xdr="http://schemas.openxmlformats.org/drawingml/2006/spreadsheetDrawing">
                    <xdr:col>4</xdr:col>
                    <xdr:colOff>3810</xdr:colOff>
                    <xdr:row>45</xdr:row>
                    <xdr:rowOff>7620</xdr:rowOff>
                  </from>
                  <to xmlns:xdr="http://schemas.openxmlformats.org/drawingml/2006/spreadsheetDrawing">
                    <xdr:col>4</xdr:col>
                    <xdr:colOff>1002665</xdr:colOff>
                    <xdr:row>45</xdr:row>
                    <xdr:rowOff>222250</xdr:rowOff>
                  </to>
                </anchor>
              </controlPr>
            </control>
          </mc:Choice>
        </mc:AlternateContent>
        <mc:AlternateContent>
          <mc:Choice Requires="x14">
            <control shapeId="14347" r:id="rId14" name="チェック 11">
              <controlPr defaultSize="0" autoPict="0">
                <anchor moveWithCells="1">
                  <from xmlns:xdr="http://schemas.openxmlformats.org/drawingml/2006/spreadsheetDrawing">
                    <xdr:col>4</xdr:col>
                    <xdr:colOff>0</xdr:colOff>
                    <xdr:row>46</xdr:row>
                    <xdr:rowOff>3810</xdr:rowOff>
                  </from>
                  <to xmlns:xdr="http://schemas.openxmlformats.org/drawingml/2006/spreadsheetDrawing">
                    <xdr:col>4</xdr:col>
                    <xdr:colOff>667385</xdr:colOff>
                    <xdr:row>46</xdr:row>
                    <xdr:rowOff>229870</xdr:rowOff>
                  </to>
                </anchor>
              </controlPr>
            </control>
          </mc:Choice>
        </mc:AlternateContent>
        <mc:AlternateContent>
          <mc:Choice Requires="x14">
            <control shapeId="14348" r:id="rId15" name="チェック 12">
              <controlPr defaultSize="0" autoPict="0">
                <anchor moveWithCells="1">
                  <from xmlns:xdr="http://schemas.openxmlformats.org/drawingml/2006/spreadsheetDrawing">
                    <xdr:col>4</xdr:col>
                    <xdr:colOff>10795</xdr:colOff>
                    <xdr:row>47</xdr:row>
                    <xdr:rowOff>7620</xdr:rowOff>
                  </from>
                  <to xmlns:xdr="http://schemas.openxmlformats.org/drawingml/2006/spreadsheetDrawing">
                    <xdr:col>4</xdr:col>
                    <xdr:colOff>800100</xdr:colOff>
                    <xdr:row>47</xdr:row>
                    <xdr:rowOff>233680</xdr:rowOff>
                  </to>
                </anchor>
              </controlPr>
            </control>
          </mc:Choice>
        </mc:AlternateContent>
        <mc:AlternateContent>
          <mc:Choice Requires="x14">
            <control shapeId="14349" r:id="rId16" name="チェック 13">
              <controlPr defaultSize="0" autoPict="0">
                <anchor moveWithCells="1">
                  <from xmlns:xdr="http://schemas.openxmlformats.org/drawingml/2006/spreadsheetDrawing">
                    <xdr:col>4</xdr:col>
                    <xdr:colOff>10795</xdr:colOff>
                    <xdr:row>54</xdr:row>
                    <xdr:rowOff>100330</xdr:rowOff>
                  </from>
                  <to xmlns:xdr="http://schemas.openxmlformats.org/drawingml/2006/spreadsheetDrawing">
                    <xdr:col>4</xdr:col>
                    <xdr:colOff>675005</xdr:colOff>
                    <xdr:row>54</xdr:row>
                    <xdr:rowOff>315595</xdr:rowOff>
                  </to>
                </anchor>
              </controlPr>
            </control>
          </mc:Choice>
        </mc:AlternateContent>
        <mc:AlternateContent>
          <mc:Choice Requires="x14">
            <control shapeId="14350" r:id="rId17" name="チェック 14">
              <controlPr defaultSize="0" autoPict="0">
                <anchor moveWithCells="1">
                  <from xmlns:xdr="http://schemas.openxmlformats.org/drawingml/2006/spreadsheetDrawing">
                    <xdr:col>4</xdr:col>
                    <xdr:colOff>10795</xdr:colOff>
                    <xdr:row>55</xdr:row>
                    <xdr:rowOff>100330</xdr:rowOff>
                  </from>
                  <to xmlns:xdr="http://schemas.openxmlformats.org/drawingml/2006/spreadsheetDrawing">
                    <xdr:col>4</xdr:col>
                    <xdr:colOff>675005</xdr:colOff>
                    <xdr:row>55</xdr:row>
                    <xdr:rowOff>315595</xdr:rowOff>
                  </to>
                </anchor>
              </controlPr>
            </control>
          </mc:Choice>
        </mc:AlternateContent>
        <mc:AlternateContent>
          <mc:Choice Requires="x14">
            <control shapeId="14351" r:id="rId18" name="チェック 15">
              <controlPr defaultSize="0" autoPict="0">
                <anchor moveWithCells="1">
                  <from xmlns:xdr="http://schemas.openxmlformats.org/drawingml/2006/spreadsheetDrawing">
                    <xdr:col>4</xdr:col>
                    <xdr:colOff>0</xdr:colOff>
                    <xdr:row>48</xdr:row>
                    <xdr:rowOff>108585</xdr:rowOff>
                  </from>
                  <to xmlns:xdr="http://schemas.openxmlformats.org/drawingml/2006/spreadsheetDrawing">
                    <xdr:col>4</xdr:col>
                    <xdr:colOff>2160905</xdr:colOff>
                    <xdr:row>48</xdr:row>
                    <xdr:rowOff>335280</xdr:rowOff>
                  </to>
                </anchor>
              </controlPr>
            </control>
          </mc:Choice>
        </mc:AlternateContent>
        <mc:AlternateContent>
          <mc:Choice Requires="x14">
            <control shapeId="14352" r:id="rId19" name="チェック 16">
              <controlPr defaultSize="0" autoPict="0">
                <anchor moveWithCells="1">
                  <from xmlns:xdr="http://schemas.openxmlformats.org/drawingml/2006/spreadsheetDrawing">
                    <xdr:col>4</xdr:col>
                    <xdr:colOff>10795</xdr:colOff>
                    <xdr:row>56</xdr:row>
                    <xdr:rowOff>109855</xdr:rowOff>
                  </from>
                  <to xmlns:xdr="http://schemas.openxmlformats.org/drawingml/2006/spreadsheetDrawing">
                    <xdr:col>4</xdr:col>
                    <xdr:colOff>1762125</xdr:colOff>
                    <xdr:row>56</xdr:row>
                    <xdr:rowOff>320675</xdr:rowOff>
                  </to>
                </anchor>
              </controlPr>
            </control>
          </mc:Choice>
        </mc:AlternateContent>
        <mc:AlternateContent>
          <mc:Choice Requires="x14">
            <control shapeId="14353" r:id="rId20" name="チェック 17">
              <controlPr defaultSize="0" autoPict="0">
                <anchor moveWithCells="1">
                  <from xmlns:xdr="http://schemas.openxmlformats.org/drawingml/2006/spreadsheetDrawing">
                    <xdr:col>4</xdr:col>
                    <xdr:colOff>10795</xdr:colOff>
                    <xdr:row>57</xdr:row>
                    <xdr:rowOff>98425</xdr:rowOff>
                  </from>
                  <to xmlns:xdr="http://schemas.openxmlformats.org/drawingml/2006/spreadsheetDrawing">
                    <xdr:col>4</xdr:col>
                    <xdr:colOff>906780</xdr:colOff>
                    <xdr:row>57</xdr:row>
                    <xdr:rowOff>325120</xdr:rowOff>
                  </to>
                </anchor>
              </controlPr>
            </control>
          </mc:Choice>
        </mc:AlternateContent>
        <mc:AlternateContent>
          <mc:Choice Requires="x14">
            <control shapeId="14354" r:id="rId21" name="チェック 18">
              <controlPr defaultSize="0" autoPict="0">
                <anchor moveWithCells="1">
                  <from xmlns:xdr="http://schemas.openxmlformats.org/drawingml/2006/spreadsheetDrawing">
                    <xdr:col>4</xdr:col>
                    <xdr:colOff>10795</xdr:colOff>
                    <xdr:row>58</xdr:row>
                    <xdr:rowOff>98425</xdr:rowOff>
                  </from>
                  <to xmlns:xdr="http://schemas.openxmlformats.org/drawingml/2006/spreadsheetDrawing">
                    <xdr:col>4</xdr:col>
                    <xdr:colOff>1143000</xdr:colOff>
                    <xdr:row>58</xdr:row>
                    <xdr:rowOff>325120</xdr:rowOff>
                  </to>
                </anchor>
              </controlPr>
            </control>
          </mc:Choice>
        </mc:AlternateContent>
        <mc:AlternateContent>
          <mc:Choice Requires="x14">
            <control shapeId="14355" r:id="rId22" name="チェック 19">
              <controlPr defaultSize="0" autoPict="0">
                <anchor moveWithCells="1">
                  <from xmlns:xdr="http://schemas.openxmlformats.org/drawingml/2006/spreadsheetDrawing">
                    <xdr:col>4</xdr:col>
                    <xdr:colOff>10795</xdr:colOff>
                    <xdr:row>59</xdr:row>
                    <xdr:rowOff>98425</xdr:rowOff>
                  </from>
                  <to xmlns:xdr="http://schemas.openxmlformats.org/drawingml/2006/spreadsheetDrawing">
                    <xdr:col>4</xdr:col>
                    <xdr:colOff>675005</xdr:colOff>
                    <xdr:row>59</xdr:row>
                    <xdr:rowOff>325120</xdr:rowOff>
                  </to>
                </anchor>
              </controlPr>
            </control>
          </mc:Choice>
        </mc:AlternateContent>
        <mc:AlternateContent>
          <mc:Choice Requires="x14">
            <control shapeId="14356" r:id="rId23" name="チェック 20">
              <controlPr defaultSize="0" autoPict="0">
                <anchor moveWithCells="1">
                  <from xmlns:xdr="http://schemas.openxmlformats.org/drawingml/2006/spreadsheetDrawing">
                    <xdr:col>4</xdr:col>
                    <xdr:colOff>10795</xdr:colOff>
                    <xdr:row>60</xdr:row>
                    <xdr:rowOff>93980</xdr:rowOff>
                  </from>
                  <to xmlns:xdr="http://schemas.openxmlformats.org/drawingml/2006/spreadsheetDrawing">
                    <xdr:col>4</xdr:col>
                    <xdr:colOff>2698750</xdr:colOff>
                    <xdr:row>60</xdr:row>
                    <xdr:rowOff>330200</xdr:rowOff>
                  </to>
                </anchor>
              </controlPr>
            </control>
          </mc:Choice>
        </mc:AlternateContent>
        <mc:AlternateContent>
          <mc:Choice Requires="x14">
            <control shapeId="14357" r:id="rId24" name="チェック 21">
              <controlPr defaultSize="0" autoPict="0">
                <anchor moveWithCells="1">
                  <from xmlns:xdr="http://schemas.openxmlformats.org/drawingml/2006/spreadsheetDrawing">
                    <xdr:col>4</xdr:col>
                    <xdr:colOff>10795</xdr:colOff>
                    <xdr:row>62</xdr:row>
                    <xdr:rowOff>100330</xdr:rowOff>
                  </from>
                  <to xmlns:xdr="http://schemas.openxmlformats.org/drawingml/2006/spreadsheetDrawing">
                    <xdr:col>4</xdr:col>
                    <xdr:colOff>2153285</xdr:colOff>
                    <xdr:row>62</xdr:row>
                    <xdr:rowOff>325120</xdr:rowOff>
                  </to>
                </anchor>
              </controlPr>
            </control>
          </mc:Choice>
        </mc:AlternateContent>
        <mc:AlternateContent>
          <mc:Choice Requires="x14">
            <control shapeId="14358" r:id="rId25" name="チェック 22">
              <controlPr defaultSize="0" autoPict="0">
                <anchor moveWithCells="1">
                  <from xmlns:xdr="http://schemas.openxmlformats.org/drawingml/2006/spreadsheetDrawing">
                    <xdr:col>4</xdr:col>
                    <xdr:colOff>0</xdr:colOff>
                    <xdr:row>14</xdr:row>
                    <xdr:rowOff>98425</xdr:rowOff>
                  </from>
                  <to xmlns:xdr="http://schemas.openxmlformats.org/drawingml/2006/spreadsheetDrawing">
                    <xdr:col>4</xdr:col>
                    <xdr:colOff>663575</xdr:colOff>
                    <xdr:row>14</xdr:row>
                    <xdr:rowOff>309245</xdr:rowOff>
                  </to>
                </anchor>
              </controlPr>
            </control>
          </mc:Choice>
        </mc:AlternateContent>
        <mc:AlternateContent>
          <mc:Choice Requires="x14">
            <control shapeId="14359" r:id="rId26" name="チェック 23">
              <controlPr defaultSize="0" autoPict="0">
                <anchor moveWithCells="1">
                  <from xmlns:xdr="http://schemas.openxmlformats.org/drawingml/2006/spreadsheetDrawing">
                    <xdr:col>4</xdr:col>
                    <xdr:colOff>0</xdr:colOff>
                    <xdr:row>15</xdr:row>
                    <xdr:rowOff>108585</xdr:rowOff>
                  </from>
                  <to xmlns:xdr="http://schemas.openxmlformats.org/drawingml/2006/spreadsheetDrawing">
                    <xdr:col>4</xdr:col>
                    <xdr:colOff>667385</xdr:colOff>
                    <xdr:row>15</xdr:row>
                    <xdr:rowOff>318770</xdr:rowOff>
                  </to>
                </anchor>
              </controlPr>
            </control>
          </mc:Choice>
        </mc:AlternateContent>
        <mc:AlternateContent>
          <mc:Choice Requires="x14">
            <control shapeId="14360" r:id="rId27" name="チェック 24">
              <controlPr defaultSize="0" autoPict="0">
                <anchor moveWithCells="1">
                  <from xmlns:xdr="http://schemas.openxmlformats.org/drawingml/2006/spreadsheetDrawing">
                    <xdr:col>4</xdr:col>
                    <xdr:colOff>10795</xdr:colOff>
                    <xdr:row>16</xdr:row>
                    <xdr:rowOff>118110</xdr:rowOff>
                  </from>
                  <to xmlns:xdr="http://schemas.openxmlformats.org/drawingml/2006/spreadsheetDrawing">
                    <xdr:col>4</xdr:col>
                    <xdr:colOff>675005</xdr:colOff>
                    <xdr:row>16</xdr:row>
                    <xdr:rowOff>328930</xdr:rowOff>
                  </to>
                </anchor>
              </controlPr>
            </control>
          </mc:Choice>
        </mc:AlternateContent>
        <mc:AlternateContent>
          <mc:Choice Requires="x14">
            <control shapeId="14361" r:id="rId28" name="チェック 25">
              <controlPr defaultSize="0" autoPict="0">
                <anchor moveWithCells="1">
                  <from xmlns:xdr="http://schemas.openxmlformats.org/drawingml/2006/spreadsheetDrawing">
                    <xdr:col>4</xdr:col>
                    <xdr:colOff>10795</xdr:colOff>
                    <xdr:row>17</xdr:row>
                    <xdr:rowOff>108585</xdr:rowOff>
                  </from>
                  <to xmlns:xdr="http://schemas.openxmlformats.org/drawingml/2006/spreadsheetDrawing">
                    <xdr:col>4</xdr:col>
                    <xdr:colOff>675005</xdr:colOff>
                    <xdr:row>17</xdr:row>
                    <xdr:rowOff>317500</xdr:rowOff>
                  </to>
                </anchor>
              </controlPr>
            </control>
          </mc:Choice>
        </mc:AlternateContent>
        <mc:AlternateContent>
          <mc:Choice Requires="x14">
            <control shapeId="14362" r:id="rId29" name="チェック 26">
              <controlPr defaultSize="0" autoPict="0">
                <anchor moveWithCells="1">
                  <from xmlns:xdr="http://schemas.openxmlformats.org/drawingml/2006/spreadsheetDrawing">
                    <xdr:col>4</xdr:col>
                    <xdr:colOff>0</xdr:colOff>
                    <xdr:row>18</xdr:row>
                    <xdr:rowOff>109855</xdr:rowOff>
                  </from>
                  <to xmlns:xdr="http://schemas.openxmlformats.org/drawingml/2006/spreadsheetDrawing">
                    <xdr:col>4</xdr:col>
                    <xdr:colOff>667385</xdr:colOff>
                    <xdr:row>18</xdr:row>
                    <xdr:rowOff>320675</xdr:rowOff>
                  </to>
                </anchor>
              </controlPr>
            </control>
          </mc:Choice>
        </mc:AlternateContent>
        <mc:AlternateContent>
          <mc:Choice Requires="x14">
            <control shapeId="14363" r:id="rId30" name="チェック 27">
              <controlPr defaultSize="0" autoPict="0">
                <anchor moveWithCells="1">
                  <from xmlns:xdr="http://schemas.openxmlformats.org/drawingml/2006/spreadsheetDrawing">
                    <xdr:col>4</xdr:col>
                    <xdr:colOff>0</xdr:colOff>
                    <xdr:row>53</xdr:row>
                    <xdr:rowOff>100330</xdr:rowOff>
                  </from>
                  <to xmlns:xdr="http://schemas.openxmlformats.org/drawingml/2006/spreadsheetDrawing">
                    <xdr:col>4</xdr:col>
                    <xdr:colOff>733425</xdr:colOff>
                    <xdr:row>53</xdr:row>
                    <xdr:rowOff>315595</xdr:rowOff>
                  </to>
                </anchor>
              </controlPr>
            </control>
          </mc:Choice>
        </mc:AlternateContent>
        <mc:AlternateContent>
          <mc:Choice Requires="x14">
            <control shapeId="14364" r:id="rId31" name="チェック 29">
              <controlPr defaultSize="0" autoPict="0">
                <anchor moveWithCells="1">
                  <from xmlns:xdr="http://schemas.openxmlformats.org/drawingml/2006/spreadsheetDrawing">
                    <xdr:col>4</xdr:col>
                    <xdr:colOff>10795</xdr:colOff>
                    <xdr:row>6</xdr:row>
                    <xdr:rowOff>106680</xdr:rowOff>
                  </from>
                  <to xmlns:xdr="http://schemas.openxmlformats.org/drawingml/2006/spreadsheetDrawing">
                    <xdr:col>4</xdr:col>
                    <xdr:colOff>733425</xdr:colOff>
                    <xdr:row>6</xdr:row>
                    <xdr:rowOff>317500</xdr:rowOff>
                  </to>
                </anchor>
              </controlPr>
            </control>
          </mc:Choice>
        </mc:AlternateContent>
        <mc:AlternateContent>
          <mc:Choice Requires="x14">
            <control shapeId="14365" r:id="rId32" name="チェック 30">
              <controlPr defaultSize="0" autoPict="0">
                <anchor moveWithCells="1">
                  <from xmlns:xdr="http://schemas.openxmlformats.org/drawingml/2006/spreadsheetDrawing">
                    <xdr:col>3</xdr:col>
                    <xdr:colOff>711200</xdr:colOff>
                    <xdr:row>49</xdr:row>
                    <xdr:rowOff>92075</xdr:rowOff>
                  </from>
                  <to xmlns:xdr="http://schemas.openxmlformats.org/drawingml/2006/spreadsheetDrawing">
                    <xdr:col>4</xdr:col>
                    <xdr:colOff>2429510</xdr:colOff>
                    <xdr:row>49</xdr:row>
                    <xdr:rowOff>328930</xdr:rowOff>
                  </to>
                </anchor>
              </controlPr>
            </control>
          </mc:Choice>
        </mc:AlternateContent>
        <mc:AlternateContent>
          <mc:Choice Requires="x14">
            <control shapeId="14366" r:id="rId33" name="チェック 62">
              <controlPr defaultSize="0" autoPict="0">
                <anchor moveWithCells="1">
                  <from xmlns:xdr="http://schemas.openxmlformats.org/drawingml/2006/spreadsheetDrawing">
                    <xdr:col>4</xdr:col>
                    <xdr:colOff>0</xdr:colOff>
                    <xdr:row>13</xdr:row>
                    <xdr:rowOff>100330</xdr:rowOff>
                  </from>
                  <to xmlns:xdr="http://schemas.openxmlformats.org/drawingml/2006/spreadsheetDrawing">
                    <xdr:col>4</xdr:col>
                    <xdr:colOff>2473960</xdr:colOff>
                    <xdr:row>13</xdr:row>
                    <xdr:rowOff>335280</xdr:rowOff>
                  </to>
                </anchor>
              </controlPr>
            </control>
          </mc:Choice>
        </mc:AlternateContent>
        <mc:AlternateContent>
          <mc:Choice Requires="x14">
            <control shapeId="14367" r:id="rId34" name="チェック 21">
              <controlPr defaultSize="0" autoPict="0">
                <anchor moveWithCells="1">
                  <from xmlns:xdr="http://schemas.openxmlformats.org/drawingml/2006/spreadsheetDrawing">
                    <xdr:col>4</xdr:col>
                    <xdr:colOff>10795</xdr:colOff>
                    <xdr:row>65</xdr:row>
                    <xdr:rowOff>11430</xdr:rowOff>
                  </from>
                  <to xmlns:xdr="http://schemas.openxmlformats.org/drawingml/2006/spreadsheetDrawing">
                    <xdr:col>4</xdr:col>
                    <xdr:colOff>1493520</xdr:colOff>
                    <xdr:row>65</xdr:row>
                    <xdr:rowOff>227965</xdr:rowOff>
                  </to>
                </anchor>
              </controlPr>
            </control>
          </mc:Choice>
        </mc:AlternateContent>
        <mc:AlternateContent>
          <mc:Choice Requires="x14">
            <control shapeId="14368" r:id="rId35" name="チェック 32">
              <controlPr defaultSize="0" autoPict="0">
                <anchor moveWithCells="1">
                  <from xmlns:xdr="http://schemas.openxmlformats.org/drawingml/2006/spreadsheetDrawing">
                    <xdr:col>4</xdr:col>
                    <xdr:colOff>7620</xdr:colOff>
                    <xdr:row>64</xdr:row>
                    <xdr:rowOff>7620</xdr:rowOff>
                  </from>
                  <to xmlns:xdr="http://schemas.openxmlformats.org/drawingml/2006/spreadsheetDrawing">
                    <xdr:col>4</xdr:col>
                    <xdr:colOff>1338580</xdr:colOff>
                    <xdr:row>64</xdr:row>
                    <xdr:rowOff>226060</xdr:rowOff>
                  </to>
                </anchor>
              </controlPr>
            </control>
          </mc:Choice>
        </mc:AlternateContent>
        <mc:AlternateContent>
          <mc:Choice Requires="x14">
            <control shapeId="14369" r:id="rId36" name="チェック 30">
              <controlPr defaultSize="0" autoPict="0">
                <anchor moveWithCells="1">
                  <from xmlns:xdr="http://schemas.openxmlformats.org/drawingml/2006/spreadsheetDrawing">
                    <xdr:col>4</xdr:col>
                    <xdr:colOff>10795</xdr:colOff>
                    <xdr:row>52</xdr:row>
                    <xdr:rowOff>93980</xdr:rowOff>
                  </from>
                  <to xmlns:xdr="http://schemas.openxmlformats.org/drawingml/2006/spreadsheetDrawing">
                    <xdr:col>4</xdr:col>
                    <xdr:colOff>1386205</xdr:colOff>
                    <xdr:row>52</xdr:row>
                    <xdr:rowOff>330200</xdr:rowOff>
                  </to>
                </anchor>
              </controlPr>
            </control>
          </mc:Choice>
        </mc:AlternateContent>
        <mc:AlternateContent>
          <mc:Choice Requires="x14">
            <control shapeId="14370" r:id="rId37" name="チェック 30">
              <controlPr defaultSize="0" autoPict="0">
                <anchor moveWithCells="1">
                  <from xmlns:xdr="http://schemas.openxmlformats.org/drawingml/2006/spreadsheetDrawing">
                    <xdr:col>4</xdr:col>
                    <xdr:colOff>7620</xdr:colOff>
                    <xdr:row>51</xdr:row>
                    <xdr:rowOff>108585</xdr:rowOff>
                  </from>
                  <to xmlns:xdr="http://schemas.openxmlformats.org/drawingml/2006/spreadsheetDrawing">
                    <xdr:col>4</xdr:col>
                    <xdr:colOff>1334770</xdr:colOff>
                    <xdr:row>51</xdr:row>
                    <xdr:rowOff>345440</xdr:rowOff>
                  </to>
                </anchor>
              </controlPr>
            </control>
          </mc:Choice>
        </mc:AlternateContent>
        <mc:AlternateContent>
          <mc:Choice Requires="x14">
            <control shapeId="14371" r:id="rId38" name="チェック 35">
              <controlPr defaultSize="0" autoPict="0">
                <anchor moveWithCells="1">
                  <from xmlns:xdr="http://schemas.openxmlformats.org/drawingml/2006/spreadsheetDrawing">
                    <xdr:col>4</xdr:col>
                    <xdr:colOff>0</xdr:colOff>
                    <xdr:row>66</xdr:row>
                    <xdr:rowOff>0</xdr:rowOff>
                  </from>
                  <to xmlns:xdr="http://schemas.openxmlformats.org/drawingml/2006/spreadsheetDrawing">
                    <xdr:col>4</xdr:col>
                    <xdr:colOff>1847215</xdr:colOff>
                    <xdr:row>67</xdr:row>
                    <xdr:rowOff>0</xdr:rowOff>
                  </to>
                </anchor>
              </controlPr>
            </control>
          </mc:Choice>
        </mc:AlternateContent>
        <mc:AlternateContent>
          <mc:Choice Requires="x14">
            <control shapeId="14372" r:id="rId39" name="チェック 36">
              <controlPr defaultSize="0" autoPict="0">
                <anchor moveWithCells="1">
                  <from xmlns:xdr="http://schemas.openxmlformats.org/drawingml/2006/spreadsheetDrawing">
                    <xdr:col>3</xdr:col>
                    <xdr:colOff>713105</xdr:colOff>
                    <xdr:row>70</xdr:row>
                    <xdr:rowOff>9525</xdr:rowOff>
                  </from>
                  <to xmlns:xdr="http://schemas.openxmlformats.org/drawingml/2006/spreadsheetDrawing">
                    <xdr:col>4</xdr:col>
                    <xdr:colOff>2256790</xdr:colOff>
                    <xdr:row>70</xdr:row>
                    <xdr:rowOff>219710</xdr:rowOff>
                  </to>
                </anchor>
              </controlPr>
            </control>
          </mc:Choice>
        </mc:AlternateContent>
        <mc:AlternateContent>
          <mc:Choice Requires="x14">
            <control shapeId="14373" r:id="rId40" name="チェック 37">
              <controlPr defaultSize="0" autoPict="0">
                <anchor moveWithCells="1">
                  <from xmlns:xdr="http://schemas.openxmlformats.org/drawingml/2006/spreadsheetDrawing">
                    <xdr:col>3</xdr:col>
                    <xdr:colOff>711835</xdr:colOff>
                    <xdr:row>69</xdr:row>
                    <xdr:rowOff>635</xdr:rowOff>
                  </from>
                  <to xmlns:xdr="http://schemas.openxmlformats.org/drawingml/2006/spreadsheetDrawing">
                    <xdr:col>4</xdr:col>
                    <xdr:colOff>1445260</xdr:colOff>
                    <xdr:row>70</xdr:row>
                    <xdr:rowOff>0</xdr:rowOff>
                  </to>
                </anchor>
              </controlPr>
            </control>
          </mc:Choice>
        </mc:AlternateContent>
        <mc:AlternateContent>
          <mc:Choice Requires="x14">
            <control shapeId="14374" r:id="rId41" name="チェック 38">
              <controlPr defaultSize="0" autoPict="0">
                <anchor moveWithCells="1">
                  <from xmlns:xdr="http://schemas.openxmlformats.org/drawingml/2006/spreadsheetDrawing">
                    <xdr:col>3</xdr:col>
                    <xdr:colOff>711200</xdr:colOff>
                    <xdr:row>73</xdr:row>
                    <xdr:rowOff>0</xdr:rowOff>
                  </from>
                  <to xmlns:xdr="http://schemas.openxmlformats.org/drawingml/2006/spreadsheetDrawing">
                    <xdr:col>4</xdr:col>
                    <xdr:colOff>2131060</xdr:colOff>
                    <xdr:row>74</xdr:row>
                    <xdr:rowOff>0</xdr:rowOff>
                  </to>
                </anchor>
              </controlPr>
            </control>
          </mc:Choice>
        </mc:AlternateContent>
        <mc:AlternateContent>
          <mc:Choice Requires="x14">
            <control shapeId="14375" r:id="rId42" name="チェック 39">
              <controlPr defaultSize="0" autoPict="0">
                <anchor moveWithCells="1">
                  <from xmlns:xdr="http://schemas.openxmlformats.org/drawingml/2006/spreadsheetDrawing">
                    <xdr:col>3</xdr:col>
                    <xdr:colOff>713740</xdr:colOff>
                    <xdr:row>74</xdr:row>
                    <xdr:rowOff>0</xdr:rowOff>
                  </from>
                  <to xmlns:xdr="http://schemas.openxmlformats.org/drawingml/2006/spreadsheetDrawing">
                    <xdr:col>4</xdr:col>
                    <xdr:colOff>1781175</xdr:colOff>
                    <xdr:row>75</xdr:row>
                    <xdr:rowOff>0</xdr:rowOff>
                  </to>
                </anchor>
              </controlPr>
            </control>
          </mc:Choice>
        </mc:AlternateContent>
        <mc:AlternateContent>
          <mc:Choice Requires="x14">
            <control shapeId="14376" r:id="rId43" name="チェック 40">
              <controlPr defaultSize="0" autoPict="0">
                <anchor moveWithCells="1">
                  <from xmlns:xdr="http://schemas.openxmlformats.org/drawingml/2006/spreadsheetDrawing">
                    <xdr:col>4</xdr:col>
                    <xdr:colOff>0</xdr:colOff>
                    <xdr:row>76</xdr:row>
                    <xdr:rowOff>635</xdr:rowOff>
                  </from>
                  <to xmlns:xdr="http://schemas.openxmlformats.org/drawingml/2006/spreadsheetDrawing">
                    <xdr:col>4</xdr:col>
                    <xdr:colOff>1781175</xdr:colOff>
                    <xdr:row>77</xdr:row>
                    <xdr:rowOff>0</xdr:rowOff>
                  </to>
                </anchor>
              </controlPr>
            </control>
          </mc:Choice>
        </mc:AlternateContent>
        <mc:AlternateContent>
          <mc:Choice Requires="x14">
            <control shapeId="14377" r:id="rId44" name="チェック 41">
              <controlPr defaultSize="0" autoPict="0">
                <anchor moveWithCells="1">
                  <from xmlns:xdr="http://schemas.openxmlformats.org/drawingml/2006/spreadsheetDrawing">
                    <xdr:col>3</xdr:col>
                    <xdr:colOff>713105</xdr:colOff>
                    <xdr:row>72</xdr:row>
                    <xdr:rowOff>0</xdr:rowOff>
                  </from>
                  <to xmlns:xdr="http://schemas.openxmlformats.org/drawingml/2006/spreadsheetDrawing">
                    <xdr:col>4</xdr:col>
                    <xdr:colOff>1799590</xdr:colOff>
                    <xdr:row>73</xdr:row>
                    <xdr:rowOff>0</xdr:rowOff>
                  </to>
                </anchor>
              </controlPr>
            </control>
          </mc:Choice>
        </mc:AlternateContent>
        <mc:AlternateContent>
          <mc:Choice Requires="x14">
            <control shapeId="14378" r:id="rId45" name="チェック 42">
              <controlPr defaultSize="0" autoPict="0">
                <anchor moveWithCells="1">
                  <from xmlns:xdr="http://schemas.openxmlformats.org/drawingml/2006/spreadsheetDrawing">
                    <xdr:col>3</xdr:col>
                    <xdr:colOff>707390</xdr:colOff>
                    <xdr:row>78</xdr:row>
                    <xdr:rowOff>0</xdr:rowOff>
                  </from>
                  <to xmlns:xdr="http://schemas.openxmlformats.org/drawingml/2006/spreadsheetDrawing">
                    <xdr:col>4</xdr:col>
                    <xdr:colOff>1851025</xdr:colOff>
                    <xdr:row>79</xdr:row>
                    <xdr:rowOff>0</xdr:rowOff>
                  </to>
                </anchor>
              </controlPr>
            </control>
          </mc:Choice>
        </mc:AlternateContent>
        <mc:AlternateContent>
          <mc:Choice Requires="x14">
            <control shapeId="14379" r:id="rId46" name="チェック 43">
              <controlPr defaultSize="0" autoPict="0">
                <anchor moveWithCells="1">
                  <from xmlns:xdr="http://schemas.openxmlformats.org/drawingml/2006/spreadsheetDrawing">
                    <xdr:col>3</xdr:col>
                    <xdr:colOff>711200</xdr:colOff>
                    <xdr:row>80</xdr:row>
                    <xdr:rowOff>635</xdr:rowOff>
                  </from>
                  <to xmlns:xdr="http://schemas.openxmlformats.org/drawingml/2006/spreadsheetDrawing">
                    <xdr:col>4</xdr:col>
                    <xdr:colOff>1091565</xdr:colOff>
                    <xdr:row>81</xdr:row>
                    <xdr:rowOff>0</xdr:rowOff>
                  </to>
                </anchor>
              </controlPr>
            </control>
          </mc:Choice>
        </mc:AlternateContent>
        <mc:AlternateContent>
          <mc:Choice Requires="x14">
            <control shapeId="14380" r:id="rId47" name="チェック 44">
              <controlPr defaultSize="0" autoPict="0">
                <anchor moveWithCells="1">
                  <from xmlns:xdr="http://schemas.openxmlformats.org/drawingml/2006/spreadsheetDrawing">
                    <xdr:col>4</xdr:col>
                    <xdr:colOff>0</xdr:colOff>
                    <xdr:row>74</xdr:row>
                    <xdr:rowOff>238125</xdr:rowOff>
                  </from>
                  <to xmlns:xdr="http://schemas.openxmlformats.org/drawingml/2006/spreadsheetDrawing">
                    <xdr:col>4</xdr:col>
                    <xdr:colOff>2437130</xdr:colOff>
                    <xdr:row>76</xdr:row>
                    <xdr:rowOff>0</xdr:rowOff>
                  </to>
                </anchor>
              </controlPr>
            </control>
          </mc:Choice>
        </mc:AlternateContent>
        <mc:AlternateContent>
          <mc:Choice Requires="x14">
            <control shapeId="14381" r:id="rId48" name="チェック 45">
              <controlPr defaultSize="0" autoPict="0">
                <anchor moveWithCells="1">
                  <from xmlns:xdr="http://schemas.openxmlformats.org/drawingml/2006/spreadsheetDrawing">
                    <xdr:col>3</xdr:col>
                    <xdr:colOff>711200</xdr:colOff>
                    <xdr:row>82</xdr:row>
                    <xdr:rowOff>635</xdr:rowOff>
                  </from>
                  <to xmlns:xdr="http://schemas.openxmlformats.org/drawingml/2006/spreadsheetDrawing">
                    <xdr:col>4</xdr:col>
                    <xdr:colOff>2790825</xdr:colOff>
                    <xdr:row>83</xdr:row>
                    <xdr:rowOff>0</xdr:rowOff>
                  </to>
                </anchor>
              </controlPr>
            </control>
          </mc:Choice>
        </mc:AlternateContent>
        <mc:AlternateContent>
          <mc:Choice Requires="x14">
            <control shapeId="14382" r:id="rId49" name="チェック 46">
              <controlPr defaultSize="0" autoPict="0">
                <anchor moveWithCells="1">
                  <from xmlns:xdr="http://schemas.openxmlformats.org/drawingml/2006/spreadsheetDrawing">
                    <xdr:col>3</xdr:col>
                    <xdr:colOff>711200</xdr:colOff>
                    <xdr:row>67</xdr:row>
                    <xdr:rowOff>0</xdr:rowOff>
                  </from>
                  <to xmlns:xdr="http://schemas.openxmlformats.org/drawingml/2006/spreadsheetDrawing">
                    <xdr:col>4</xdr:col>
                    <xdr:colOff>1548765</xdr:colOff>
                    <xdr:row>68</xdr:row>
                    <xdr:rowOff>0</xdr:rowOff>
                  </to>
                </anchor>
              </controlPr>
            </control>
          </mc:Choice>
        </mc:AlternateContent>
        <mc:AlternateContent>
          <mc:Choice Requires="x14">
            <control shapeId="14383" r:id="rId50" name="チェック 47">
              <controlPr defaultSize="0" autoPict="0">
                <anchor moveWithCells="1">
                  <from xmlns:xdr="http://schemas.openxmlformats.org/drawingml/2006/spreadsheetDrawing">
                    <xdr:col>3</xdr:col>
                    <xdr:colOff>711200</xdr:colOff>
                    <xdr:row>68</xdr:row>
                    <xdr:rowOff>0</xdr:rowOff>
                  </from>
                  <to xmlns:xdr="http://schemas.openxmlformats.org/drawingml/2006/spreadsheetDrawing">
                    <xdr:col>4</xdr:col>
                    <xdr:colOff>1548765</xdr:colOff>
                    <xdr:row>69</xdr:row>
                    <xdr:rowOff>0</xdr:rowOff>
                  </to>
                </anchor>
              </controlPr>
            </control>
          </mc:Choice>
        </mc:AlternateContent>
        <mc:AlternateContent>
          <mc:Choice Requires="x14">
            <control shapeId="14384" r:id="rId51" name="チェック 48">
              <controlPr defaultSize="0" autoPict="0">
                <anchor moveWithCells="1">
                  <from xmlns:xdr="http://schemas.openxmlformats.org/drawingml/2006/spreadsheetDrawing">
                    <xdr:col>4</xdr:col>
                    <xdr:colOff>0</xdr:colOff>
                    <xdr:row>77</xdr:row>
                    <xdr:rowOff>0</xdr:rowOff>
                  </from>
                  <to xmlns:xdr="http://schemas.openxmlformats.org/drawingml/2006/spreadsheetDrawing">
                    <xdr:col>4</xdr:col>
                    <xdr:colOff>1818005</xdr:colOff>
                    <xdr:row>78</xdr:row>
                    <xdr:rowOff>0</xdr:rowOff>
                  </to>
                </anchor>
              </controlPr>
            </control>
          </mc:Choice>
        </mc:AlternateContent>
        <mc:AlternateContent>
          <mc:Choice Requires="x14">
            <control shapeId="14385" r:id="rId52" name="チェック 49">
              <controlPr defaultSize="0" autoPict="0">
                <anchor moveWithCells="1">
                  <from xmlns:xdr="http://schemas.openxmlformats.org/drawingml/2006/spreadsheetDrawing">
                    <xdr:col>3</xdr:col>
                    <xdr:colOff>713105</xdr:colOff>
                    <xdr:row>71</xdr:row>
                    <xdr:rowOff>0</xdr:rowOff>
                  </from>
                  <to xmlns:xdr="http://schemas.openxmlformats.org/drawingml/2006/spreadsheetDrawing">
                    <xdr:col>4</xdr:col>
                    <xdr:colOff>1570990</xdr:colOff>
                    <xdr:row>72</xdr:row>
                    <xdr:rowOff>0</xdr:rowOff>
                  </to>
                </anchor>
              </controlPr>
            </control>
          </mc:Choice>
        </mc:AlternateContent>
        <mc:AlternateContent>
          <mc:Choice Requires="x14">
            <control shapeId="14386" r:id="rId53" name="チェック 50">
              <controlPr defaultSize="0" autoPict="0">
                <anchor moveWithCells="1">
                  <from xmlns:xdr="http://schemas.openxmlformats.org/drawingml/2006/spreadsheetDrawing">
                    <xdr:col>3</xdr:col>
                    <xdr:colOff>711200</xdr:colOff>
                    <xdr:row>79</xdr:row>
                    <xdr:rowOff>635</xdr:rowOff>
                  </from>
                  <to xmlns:xdr="http://schemas.openxmlformats.org/drawingml/2006/spreadsheetDrawing">
                    <xdr:col>4</xdr:col>
                    <xdr:colOff>2016760</xdr:colOff>
                    <xdr:row>80</xdr:row>
                    <xdr:rowOff>0</xdr:rowOff>
                  </to>
                </anchor>
              </controlPr>
            </control>
          </mc:Choice>
        </mc:AlternateContent>
        <mc:AlternateContent>
          <mc:Choice Requires="x14">
            <control shapeId="14387" r:id="rId54" name="チェック 51">
              <controlPr defaultSize="0" autoPict="0">
                <anchor moveWithCells="1">
                  <from xmlns:xdr="http://schemas.openxmlformats.org/drawingml/2006/spreadsheetDrawing">
                    <xdr:col>3</xdr:col>
                    <xdr:colOff>711200</xdr:colOff>
                    <xdr:row>81</xdr:row>
                    <xdr:rowOff>1905</xdr:rowOff>
                  </from>
                  <to xmlns:xdr="http://schemas.openxmlformats.org/drawingml/2006/spreadsheetDrawing">
                    <xdr:col>4</xdr:col>
                    <xdr:colOff>1039495</xdr:colOff>
                    <xdr:row>82</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申請書(入力用シートに入力すると自動反映されます)</vt:lpstr>
      <vt:lpstr xml:space="preserve">入力用 </vt:lpstr>
      <vt:lpstr>連絡票(入力用シートに入力すると自動反映されます)</vt:lpstr>
      <vt:lpstr>入力用</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kouhou02</dc:creator>
  <cp:lastModifiedBy>林　講介</cp:lastModifiedBy>
  <dcterms:created xsi:type="dcterms:W3CDTF">2021-11-26T00:15:17Z</dcterms:created>
  <dcterms:modified xsi:type="dcterms:W3CDTF">2026-04-15T05:17:52Z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5.0.2.0</vt:lpwstr>
    </vt:vector>
  </property>
  <property fmtid="{DCFEDD21-7773-49B2-8022-6FC58DB5260B}" pid="3" name="LastSavedVersion">
    <vt:lpwstr>5.0.2.0</vt:lpwstr>
  </property>
  <property fmtid="{DCFEDD21-7773-49B2-8022-6FC58DB5260B}" pid="4" name="LastSavedDate">
    <vt:filetime>2026-04-15T05:17:52Z</vt:filetime>
  </property>
</Properties>
</file>