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bookViews>
  <sheets>
    <sheet name="住宅改修（事前）" sheetId="3" r:id="rId1"/>
    <sheet name="入力用" sheetId="2" r:id="rId2"/>
    <sheet name="テーブル" sheetId="4" r:id="rId3"/>
    <sheet name="パロメーター" sheetId="1" r:id="rId4"/>
  </sheets>
  <definedNames>
    <definedName name="_xlnm.Print_Area" localSheetId="0">'住宅改修（事前）'!$A$1:$AN$27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<sst xmlns="http://schemas.openxmlformats.org/spreadsheetml/2006/main" xmlns:r="http://schemas.openxmlformats.org/officeDocument/2006/relationships" count="82" uniqueCount="82">
  <si>
    <t>個人番号</t>
    <rPh sb="0" eb="2">
      <t>コジン</t>
    </rPh>
    <rPh sb="2" eb="4">
      <t>バンゴウ</t>
    </rPh>
    <phoneticPr fontId="1"/>
  </si>
  <si>
    <t>住所</t>
    <rPh sb="0" eb="2">
      <t>じゅうしょ</t>
    </rPh>
    <phoneticPr fontId="10" type="Hiragana"/>
  </si>
  <si>
    <t>被保険者氏名</t>
    <rPh sb="0" eb="4">
      <t>ヒホケンシャ</t>
    </rPh>
    <rPh sb="4" eb="6">
      <t>シメイ</t>
    </rPh>
    <phoneticPr fontId="1"/>
  </si>
  <si>
    <t>住宅改修の内容
(複数選択可)</t>
    <rPh sb="0" eb="2">
      <t>ジュウタク</t>
    </rPh>
    <rPh sb="2" eb="4">
      <t>カイシュウ</t>
    </rPh>
    <rPh sb="5" eb="7">
      <t>ナイヨウ</t>
    </rPh>
    <rPh sb="9" eb="11">
      <t>フクスウ</t>
    </rPh>
    <rPh sb="11" eb="13">
      <t>センタク</t>
    </rPh>
    <rPh sb="13" eb="14">
      <t>カ</t>
    </rPh>
    <phoneticPr fontId="1"/>
  </si>
  <si>
    <t>住宅改修費見積額</t>
  </si>
  <si>
    <t>被保険者番号</t>
    <rPh sb="0" eb="4">
      <t>ヒホケンシャ</t>
    </rPh>
    <rPh sb="4" eb="6">
      <t>バンゴウ</t>
    </rPh>
    <phoneticPr fontId="1"/>
  </si>
  <si>
    <t>事業所の種別</t>
  </si>
  <si>
    <t>被保険者氏名（漢字）</t>
  </si>
  <si>
    <t>フリガナ</t>
  </si>
  <si>
    <t>完了予定日</t>
  </si>
  <si>
    <t>月</t>
    <rPh sb="0" eb="1">
      <t>ツキ</t>
    </rPh>
    <phoneticPr fontId="1"/>
  </si>
  <si>
    <t>電話番号</t>
    <rPh sb="0" eb="2">
      <t>デンワ</t>
    </rPh>
    <rPh sb="2" eb="4">
      <t>バンゴウ</t>
    </rPh>
    <phoneticPr fontId="1"/>
  </si>
  <si>
    <t>提出代行者氏名（漢字）</t>
    <rPh sb="0" eb="2">
      <t>ていしゅつ</t>
    </rPh>
    <rPh sb="2" eb="4">
      <t>だいこう</t>
    </rPh>
    <rPh sb="4" eb="5">
      <t>しゃ</t>
    </rPh>
    <rPh sb="5" eb="7">
      <t>しめい</t>
    </rPh>
    <rPh sb="8" eb="10">
      <t>かんじ</t>
    </rPh>
    <phoneticPr fontId="10" type="Hiragana"/>
  </si>
  <si>
    <t>性別</t>
    <rPh sb="0" eb="2">
      <t>セイベツ</t>
    </rPh>
    <phoneticPr fontId="1"/>
  </si>
  <si>
    <t>年</t>
    <rPh sb="0" eb="1">
      <t>ネン</t>
    </rPh>
    <phoneticPr fontId="1"/>
  </si>
  <si>
    <t>提出代行者の氏名</t>
    <rPh sb="0" eb="2">
      <t>テイシュツ</t>
    </rPh>
    <rPh sb="2" eb="5">
      <t>ダイコウシャ</t>
    </rPh>
    <rPh sb="6" eb="8">
      <t>シメイ</t>
    </rPh>
    <phoneticPr fontId="1"/>
  </si>
  <si>
    <t>生年月日</t>
    <rPh sb="0" eb="2">
      <t>セイネン</t>
    </rPh>
    <rPh sb="2" eb="4">
      <t>ガッピ</t>
    </rPh>
    <phoneticPr fontId="1"/>
  </si>
  <si>
    <t>住宅改修を行う業者名</t>
    <rPh sb="0" eb="2">
      <t>ジュウタク</t>
    </rPh>
    <rPh sb="2" eb="4">
      <t>カイシュウ</t>
    </rPh>
    <rPh sb="5" eb="6">
      <t>オコナ</t>
    </rPh>
    <rPh sb="7" eb="9">
      <t>ギョウシャ</t>
    </rPh>
    <rPh sb="9" eb="10">
      <t>メイ</t>
    </rPh>
    <phoneticPr fontId="1"/>
  </si>
  <si>
    <t>完成予定日</t>
    <rPh sb="0" eb="2">
      <t>カンセイ</t>
    </rPh>
    <rPh sb="2" eb="5">
      <t>ヨテイビ</t>
    </rPh>
    <phoneticPr fontId="1"/>
  </si>
  <si>
    <t>個人番号（マイナンバー）（半角12桁）</t>
  </si>
  <si>
    <t>住所</t>
    <rPh sb="0" eb="2">
      <t>ジュウショ</t>
    </rPh>
    <phoneticPr fontId="1"/>
  </si>
  <si>
    <t>事務所の名称</t>
    <rPh sb="0" eb="2">
      <t>ジム</t>
    </rPh>
    <rPh sb="2" eb="3">
      <t>ショ</t>
    </rPh>
    <rPh sb="4" eb="6">
      <t>メイショウ</t>
    </rPh>
    <phoneticPr fontId="1"/>
  </si>
  <si>
    <t>被保険者との関係</t>
    <rPh sb="0" eb="4">
      <t>ヒホケンシャ</t>
    </rPh>
    <rPh sb="6" eb="8">
      <t>カンケイ</t>
    </rPh>
    <phoneticPr fontId="1"/>
  </si>
  <si>
    <t>住宅改修の内容（様式便器等への便器の取替え）</t>
    <rPh sb="8" eb="10">
      <t>ようしき</t>
    </rPh>
    <rPh sb="10" eb="12">
      <t>べんき</t>
    </rPh>
    <rPh sb="12" eb="13">
      <t>とう</t>
    </rPh>
    <rPh sb="15" eb="17">
      <t>べんき</t>
    </rPh>
    <rPh sb="18" eb="20">
      <t>とりか</t>
    </rPh>
    <phoneticPr fontId="10" type="Hiragana"/>
  </si>
  <si>
    <t>事業所の種別</t>
    <rPh sb="0" eb="3">
      <t>ジギョウショ</t>
    </rPh>
    <rPh sb="4" eb="6">
      <t>シュベツ</t>
    </rPh>
    <phoneticPr fontId="1"/>
  </si>
  <si>
    <t>事業所の住所</t>
    <rPh sb="0" eb="3">
      <t>ジギョウショ</t>
    </rPh>
    <rPh sb="4" eb="6">
      <t>ジュウショ</t>
    </rPh>
    <phoneticPr fontId="1"/>
  </si>
  <si>
    <t>事務所の名称</t>
    <rPh sb="0" eb="3">
      <t>じむしょ</t>
    </rPh>
    <rPh sb="4" eb="6">
      <t>めいしょう</t>
    </rPh>
    <phoneticPr fontId="10" type="Hiragana"/>
  </si>
  <si>
    <t>郵便番号</t>
    <rPh sb="0" eb="4">
      <t>ユウビンバンゴウ</t>
    </rPh>
    <phoneticPr fontId="1"/>
  </si>
  <si>
    <t>被保険者の情報</t>
    <rPh sb="0" eb="4">
      <t>ヒホケンシャ</t>
    </rPh>
    <rPh sb="5" eb="7">
      <t>ジョウホウ</t>
    </rPh>
    <phoneticPr fontId="1"/>
  </si>
  <si>
    <t>提出代行者の情報</t>
    <rPh sb="0" eb="2">
      <t>テイシュツ</t>
    </rPh>
    <rPh sb="2" eb="5">
      <t>ダイコウシャ</t>
    </rPh>
    <rPh sb="6" eb="8">
      <t>ジョウホウ</t>
    </rPh>
    <phoneticPr fontId="1"/>
  </si>
  <si>
    <t>住宅改修の情報</t>
    <rPh sb="0" eb="2">
      <t>ジュウタク</t>
    </rPh>
    <rPh sb="2" eb="4">
      <t>カイシュウ</t>
    </rPh>
    <rPh sb="5" eb="7">
      <t>ジョウホウ</t>
    </rPh>
    <phoneticPr fontId="1"/>
  </si>
  <si>
    <t>着工予定日</t>
    <rPh sb="0" eb="2">
      <t>チャッコウ</t>
    </rPh>
    <rPh sb="2" eb="4">
      <t>ヨテイ</t>
    </rPh>
    <rPh sb="4" eb="5">
      <t>ビ</t>
    </rPh>
    <phoneticPr fontId="1"/>
  </si>
  <si>
    <t>介護保険住宅改修支給申請（改修前）</t>
    <rPh sb="0" eb="2">
      <t>カイゴ</t>
    </rPh>
    <rPh sb="2" eb="4">
      <t>ホケン</t>
    </rPh>
    <rPh sb="4" eb="6">
      <t>ジュウタク</t>
    </rPh>
    <rPh sb="6" eb="8">
      <t>カイシュウ</t>
    </rPh>
    <rPh sb="8" eb="10">
      <t>シキュウ</t>
    </rPh>
    <rPh sb="10" eb="12">
      <t>シンセイ</t>
    </rPh>
    <rPh sb="13" eb="16">
      <t>カイシュウマエ</t>
    </rPh>
    <phoneticPr fontId="1"/>
  </si>
  <si>
    <t>パラメータ</t>
  </si>
  <si>
    <t>事業所の電話番号</t>
    <rPh sb="0" eb="3">
      <t>ジギョウショ</t>
    </rPh>
    <rPh sb="4" eb="6">
      <t>デンワ</t>
    </rPh>
    <rPh sb="6" eb="8">
      <t>バンゴウ</t>
    </rPh>
    <phoneticPr fontId="1"/>
  </si>
  <si>
    <t>住宅改修費見積額</t>
    <rPh sb="0" eb="2">
      <t>ジュウタク</t>
    </rPh>
    <rPh sb="2" eb="4">
      <t>カイシュウ</t>
    </rPh>
    <rPh sb="4" eb="5">
      <t>ヒ</t>
    </rPh>
    <rPh sb="5" eb="7">
      <t>ミツ</t>
    </rPh>
    <rPh sb="7" eb="8">
      <t>ガク</t>
    </rPh>
    <phoneticPr fontId="1"/>
  </si>
  <si>
    <t>被保険者の情報</t>
    <rPh sb="0" eb="4">
      <t>ひほけんしゃ</t>
    </rPh>
    <rPh sb="5" eb="7">
      <t>じょうほう</t>
    </rPh>
    <phoneticPr fontId="10" type="Hiragana"/>
  </si>
  <si>
    <t>ラベル</t>
  </si>
  <si>
    <t>項番</t>
  </si>
  <si>
    <t>申請年月日</t>
    <rPh sb="0" eb="2">
      <t>しんせい</t>
    </rPh>
    <rPh sb="2" eb="3">
      <t>ねん</t>
    </rPh>
    <rPh sb="3" eb="4">
      <t>つき</t>
    </rPh>
    <rPh sb="4" eb="5">
      <t>ひ</t>
    </rPh>
    <phoneticPr fontId="10" type="Hiragana"/>
  </si>
  <si>
    <t>住宅改修の内容（滑りの防止や移動の円滑化等を目的とした床又は通路面の材料の変更）</t>
    <rPh sb="8" eb="9">
      <t>すべ</t>
    </rPh>
    <rPh sb="11" eb="13">
      <t>ぼうし</t>
    </rPh>
    <rPh sb="14" eb="16">
      <t>いどう</t>
    </rPh>
    <rPh sb="17" eb="19">
      <t>えんかつ</t>
    </rPh>
    <rPh sb="19" eb="20">
      <t>か</t>
    </rPh>
    <rPh sb="20" eb="21">
      <t>とう</t>
    </rPh>
    <rPh sb="22" eb="24">
      <t>もくてき</t>
    </rPh>
    <rPh sb="27" eb="28">
      <t>ゆか</t>
    </rPh>
    <rPh sb="28" eb="29">
      <t>また</t>
    </rPh>
    <rPh sb="30" eb="32">
      <t>つうろ</t>
    </rPh>
    <rPh sb="32" eb="33">
      <t>めん</t>
    </rPh>
    <rPh sb="34" eb="36">
      <t>ざいりょう</t>
    </rPh>
    <rPh sb="37" eb="39">
      <t>へんこう</t>
    </rPh>
    <phoneticPr fontId="10" type="Hiragana"/>
  </si>
  <si>
    <t>被保険者番号（半角10桁）</t>
  </si>
  <si>
    <t>被保険者氏名（フリガナ）</t>
  </si>
  <si>
    <t>着工予定日</t>
  </si>
  <si>
    <t>住所</t>
  </si>
  <si>
    <t>性別</t>
  </si>
  <si>
    <t>申請年月日</t>
    <rPh sb="0" eb="2">
      <t>しんせい</t>
    </rPh>
    <rPh sb="2" eb="5">
      <t>ねんがっぴ</t>
    </rPh>
    <phoneticPr fontId="10" type="Hiragana"/>
  </si>
  <si>
    <t>電話番号</t>
  </si>
  <si>
    <t>生年月日</t>
  </si>
  <si>
    <t>郵便番号（住所）※ハイフンなしで入力</t>
  </si>
  <si>
    <t>被保険者との関係</t>
    <rPh sb="0" eb="4">
      <t>ひほけんしゃ</t>
    </rPh>
    <rPh sb="6" eb="8">
      <t>かんけい</t>
    </rPh>
    <phoneticPr fontId="10" type="Hiragana"/>
  </si>
  <si>
    <t>住宅改修の内容（段差の解消）</t>
    <rPh sb="8" eb="10">
      <t>だんさ</t>
    </rPh>
    <rPh sb="11" eb="13">
      <t>かいしょう</t>
    </rPh>
    <phoneticPr fontId="10" type="Hiragana"/>
  </si>
  <si>
    <t>事業所の電話番号</t>
  </si>
  <si>
    <t>日</t>
    <rPh sb="0" eb="1">
      <t>にち</t>
    </rPh>
    <phoneticPr fontId="10" type="Hiragana"/>
  </si>
  <si>
    <t>月</t>
    <rPh sb="0" eb="1">
      <t>がつ</t>
    </rPh>
    <phoneticPr fontId="10" type="Hiragana"/>
  </si>
  <si>
    <t>申請年月日</t>
  </si>
  <si>
    <t>提出代行者の情報</t>
    <rPh sb="0" eb="2">
      <t>ていしゅつ</t>
    </rPh>
    <rPh sb="2" eb="4">
      <t>だいこう</t>
    </rPh>
    <rPh sb="4" eb="5">
      <t>しゃ</t>
    </rPh>
    <rPh sb="6" eb="8">
      <t>じょうほう</t>
    </rPh>
    <phoneticPr fontId="10" type="Hiragana"/>
  </si>
  <si>
    <t>住宅改修の情報</t>
    <rPh sb="0" eb="2">
      <t>じゅうたく</t>
    </rPh>
    <rPh sb="2" eb="4">
      <t>かいしゅう</t>
    </rPh>
    <rPh sb="5" eb="7">
      <t>じょうほう</t>
    </rPh>
    <phoneticPr fontId="10" type="Hiragana"/>
  </si>
  <si>
    <t>住宅改修の内容（手すりの取付け）</t>
    <rPh sb="0" eb="2">
      <t>じゅうたく</t>
    </rPh>
    <rPh sb="2" eb="4">
      <t>かいしゅう</t>
    </rPh>
    <rPh sb="5" eb="7">
      <t>ないよう</t>
    </rPh>
    <rPh sb="8" eb="9">
      <t>て</t>
    </rPh>
    <rPh sb="12" eb="14">
      <t>とりつ</t>
    </rPh>
    <phoneticPr fontId="10" type="Hiragana"/>
  </si>
  <si>
    <t>住宅改修の内容（引き戸等への扉の取替え）</t>
    <rPh sb="8" eb="9">
      <t>ひ</t>
    </rPh>
    <rPh sb="10" eb="11">
      <t>と</t>
    </rPh>
    <rPh sb="11" eb="12">
      <t>とう</t>
    </rPh>
    <rPh sb="14" eb="15">
      <t>とびら</t>
    </rPh>
    <rPh sb="16" eb="18">
      <t>とりか</t>
    </rPh>
    <phoneticPr fontId="10" type="Hiragana"/>
  </si>
  <si>
    <t>住宅改修の内容（上記住宅改修に付帯して必要となる住宅改修）</t>
    <rPh sb="8" eb="10">
      <t>じょうき</t>
    </rPh>
    <rPh sb="10" eb="12">
      <t>じゅうたく</t>
    </rPh>
    <rPh sb="12" eb="14">
      <t>かいしゅう</t>
    </rPh>
    <rPh sb="15" eb="17">
      <t>ふたい</t>
    </rPh>
    <rPh sb="19" eb="21">
      <t>ひつよう</t>
    </rPh>
    <rPh sb="24" eb="26">
      <t>じゅうたく</t>
    </rPh>
    <rPh sb="26" eb="28">
      <t>かいしゅう</t>
    </rPh>
    <phoneticPr fontId="10" type="Hiragana"/>
  </si>
  <si>
    <t>日</t>
    <rPh sb="0" eb="1">
      <t>ニチ</t>
    </rPh>
    <phoneticPr fontId="1"/>
  </si>
  <si>
    <t>住宅改修を行う業者名</t>
  </si>
  <si>
    <t>チェックボックス</t>
  </si>
  <si>
    <t>住宅改修の内容</t>
  </si>
  <si>
    <t>テキスト</t>
  </si>
  <si>
    <t>プルダウン</t>
  </si>
  <si>
    <t>項目名</t>
    <rPh sb="0" eb="2">
      <t>こうもく</t>
    </rPh>
    <rPh sb="2" eb="3">
      <t>めい</t>
    </rPh>
    <phoneticPr fontId="10" type="Hiragana"/>
  </si>
  <si>
    <t>項目名</t>
  </si>
  <si>
    <t>被保険者の情報</t>
  </si>
  <si>
    <t>提出代行者の情報</t>
    <rPh sb="0" eb="2">
      <t>ていしゅつ</t>
    </rPh>
    <rPh sb="2" eb="5">
      <t>だいこうしゃ</t>
    </rPh>
    <rPh sb="6" eb="8">
      <t>じょうほう</t>
    </rPh>
    <phoneticPr fontId="10" type="Hiragana"/>
  </si>
  <si>
    <t>提出代行者の情報</t>
  </si>
  <si>
    <t>住宅改修の内容</t>
    <rPh sb="0" eb="2">
      <t>じゅうたく</t>
    </rPh>
    <rPh sb="2" eb="4">
      <t>かいしゅう</t>
    </rPh>
    <rPh sb="5" eb="7">
      <t>ないよう</t>
    </rPh>
    <phoneticPr fontId="10" type="Hiragana"/>
  </si>
  <si>
    <t>住宅改修を行う業者名</t>
    <rPh sb="0" eb="2">
      <t>じゅうたく</t>
    </rPh>
    <rPh sb="2" eb="4">
      <t>かいしゅう</t>
    </rPh>
    <rPh sb="5" eb="6">
      <t>おこな</t>
    </rPh>
    <rPh sb="7" eb="10">
      <t>ぎょうしゃめい</t>
    </rPh>
    <phoneticPr fontId="10" type="Hiragana"/>
  </si>
  <si>
    <t>着工予定日</t>
    <rPh sb="0" eb="2">
      <t>ちゃっこう</t>
    </rPh>
    <rPh sb="2" eb="4">
      <t>よてい</t>
    </rPh>
    <rPh sb="4" eb="5">
      <t>び</t>
    </rPh>
    <phoneticPr fontId="10" type="Hiragana"/>
  </si>
  <si>
    <t>完了予定日</t>
    <rPh sb="0" eb="2">
      <t>かんりょう</t>
    </rPh>
    <rPh sb="2" eb="5">
      <t>よていび</t>
    </rPh>
    <phoneticPr fontId="10" type="Hiragana"/>
  </si>
  <si>
    <t>住宅改修費見積額</t>
    <rPh sb="0" eb="2">
      <t>じゅうたく</t>
    </rPh>
    <rPh sb="2" eb="4">
      <t>かいしゅう</t>
    </rPh>
    <rPh sb="4" eb="5">
      <t>ひ</t>
    </rPh>
    <rPh sb="5" eb="7">
      <t>みつ</t>
    </rPh>
    <rPh sb="7" eb="8">
      <t>がく</t>
    </rPh>
    <phoneticPr fontId="10" type="Hiragana"/>
  </si>
  <si>
    <t>必須</t>
  </si>
  <si>
    <t>○</t>
  </si>
  <si>
    <t>申請年月日(和暦)</t>
    <rPh sb="0" eb="2">
      <t>しんせい</t>
    </rPh>
    <rPh sb="2" eb="5">
      <t>ねんがっぴ</t>
    </rPh>
    <rPh sb="6" eb="8">
      <t>われき</t>
    </rPh>
    <phoneticPr fontId="10" type="Hiragana"/>
  </si>
  <si>
    <t>中間市長　                     　　様</t>
    <rPh sb="0" eb="2">
      <t>ナカマ</t>
    </rPh>
    <rPh sb="2" eb="4">
      <t>シチョウ</t>
    </rPh>
    <rPh sb="28" eb="29">
      <t>サマ</t>
    </rPh>
    <phoneticPr fontId="1"/>
  </si>
  <si>
    <t>別記第１号洋式（第２条関係）</t>
    <rPh sb="0" eb="2">
      <t>ベッキ</t>
    </rPh>
    <rPh sb="2" eb="3">
      <t>ダイ</t>
    </rPh>
    <rPh sb="4" eb="5">
      <t>ゴウ</t>
    </rPh>
    <rPh sb="5" eb="7">
      <t>ヨウシキ</t>
    </rPh>
    <rPh sb="8" eb="9">
      <t>ダイ</t>
    </rPh>
    <rPh sb="10" eb="11">
      <t>ジョウ</t>
    </rPh>
    <rPh sb="11" eb="13">
      <t>カンケイ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</si>
</sst>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_ "/>
  </numFmts>
  <fonts count="18">
    <font>
      <sz val="11"/>
      <color theme="1"/>
      <name val="ＭＳ Ｐゴシック"/>
      <family val="3"/>
      <scheme val="minor"/>
    </font>
    <font>
      <sz val="6"/>
      <color auto="1"/>
      <name val="ＭＳ Ｐゴシック"/>
      <family val="3"/>
      <scheme val="minor"/>
    </font>
    <font>
      <sz val="12"/>
      <color theme="1"/>
      <name val="ＭＳ Ｐゴシック"/>
      <family val="3"/>
      <scheme val="minor"/>
    </font>
    <font>
      <sz val="10"/>
      <color theme="1"/>
      <name val="ＭＳ Ｐゴシック"/>
      <family val="3"/>
      <scheme val="minor"/>
    </font>
    <font>
      <b/>
      <sz val="11"/>
      <color theme="1"/>
      <name val="ＭＳ Ｐゴシック"/>
      <family val="3"/>
      <scheme val="minor"/>
    </font>
    <font>
      <b/>
      <sz val="10"/>
      <color theme="1"/>
      <name val="ＭＳ Ｐゴシック"/>
      <family val="3"/>
      <scheme val="minor"/>
    </font>
    <font>
      <b/>
      <sz val="22"/>
      <color theme="1"/>
      <name val="ＭＳ Ｐゴシック"/>
      <family val="3"/>
      <scheme val="minor"/>
    </font>
    <font>
      <b/>
      <sz val="16"/>
      <color theme="1"/>
      <name val="ＭＳ Ｐゴシック"/>
      <family val="3"/>
      <scheme val="minor"/>
    </font>
    <font>
      <sz val="16"/>
      <color theme="1"/>
      <name val="ＭＳ Ｐゴシック"/>
      <family val="3"/>
      <scheme val="minor"/>
    </font>
    <font>
      <sz val="8"/>
      <color theme="1"/>
      <name val="ＭＳ Ｐゴシック"/>
      <family val="3"/>
      <scheme val="minor"/>
    </font>
    <font>
      <sz val="6"/>
      <color auto="1"/>
      <name val="游ゴシック"/>
      <family val="3"/>
    </font>
    <font>
      <sz val="11"/>
      <color theme="1"/>
      <name val="メイリオ"/>
      <family val="3"/>
    </font>
    <font>
      <sz val="10"/>
      <color theme="1"/>
      <name val="メイリオ"/>
      <family val="3"/>
    </font>
    <font>
      <b/>
      <sz val="10"/>
      <color theme="1"/>
      <name val="メイリオ"/>
      <family val="3"/>
    </font>
    <font>
      <sz val="11"/>
      <color theme="1"/>
      <name val="游ゴシック"/>
    </font>
    <font>
      <sz val="10"/>
      <color theme="0"/>
      <name val="メイリオ"/>
      <family val="3"/>
    </font>
    <font>
      <sz val="10"/>
      <color theme="1"/>
      <name val="游ゴシック"/>
      <family val="3"/>
    </font>
    <font>
      <b/>
      <sz val="10"/>
      <color theme="0"/>
      <name val="メイリオ"/>
      <family val="3"/>
    </font>
  </fonts>
  <fills count="5">
    <fill>
      <patternFill patternType="none"/>
    </fill>
    <fill>
      <patternFill patternType="gray125"/>
    </fill>
    <fill>
      <patternFill patternType="solid">
        <fgColor rgb="FFC2CEE6"/>
        <bgColor indexed="64"/>
      </patternFill>
    </fill>
    <fill>
      <patternFill patternType="solid">
        <fgColor rgb="FFE9EDF5"/>
        <bgColor indexed="64"/>
      </patternFill>
    </fill>
    <fill>
      <patternFill patternType="solid">
        <fgColor rgb="FFF4F6FA"/>
        <bgColor indexed="64"/>
      </patternFill>
    </fill>
  </fills>
  <borders count="2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hair">
        <color indexed="64"/>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9">
    <xf numFmtId="0" fontId="0" fillId="0" borderId="0" xfId="0">
      <alignment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0" fillId="0" borderId="0" xfId="0" applyFont="1" applyBorder="1" applyAlignment="1">
      <alignment vertical="center"/>
    </xf>
    <xf numFmtId="0" fontId="0" fillId="0" borderId="0" xfId="0" applyFont="1" applyAlignment="1">
      <alignment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0" fillId="0" borderId="7" xfId="0" applyFont="1" applyBorder="1" applyAlignment="1">
      <alignment horizontal="center" vertical="center"/>
    </xf>
    <xf numFmtId="0" fontId="3" fillId="0" borderId="7"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Fill="1" applyBorder="1" applyAlignment="1">
      <alignment horizontal="center" vertical="center" wrapText="1"/>
    </xf>
    <xf numFmtId="0" fontId="0" fillId="0" borderId="8" xfId="0" applyFont="1" applyBorder="1" applyAlignment="1">
      <alignment horizontal="center" vertical="center"/>
    </xf>
    <xf numFmtId="0" fontId="3" fillId="0" borderId="8"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Fill="1" applyBorder="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Fill="1" applyBorder="1" applyAlignment="1">
      <alignment horizontal="center" vertical="center" wrapText="1"/>
    </xf>
    <xf numFmtId="0" fontId="0" fillId="0" borderId="7" xfId="0" applyFont="1" applyBorder="1" applyAlignment="1">
      <alignment horizontal="left" vertical="center" wrapText="1"/>
    </xf>
    <xf numFmtId="176" fontId="4" fillId="0" borderId="7" xfId="0" applyNumberFormat="1" applyFont="1" applyBorder="1" applyAlignment="1">
      <alignment horizontal="center" vertical="center"/>
    </xf>
    <xf numFmtId="177" fontId="4" fillId="0" borderId="7" xfId="0" applyNumberFormat="1" applyFont="1" applyBorder="1" applyAlignment="1">
      <alignment horizontal="center"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0" fillId="0" borderId="9" xfId="0" applyFont="1" applyBorder="1" applyAlignment="1">
      <alignment horizontal="center" vertical="center"/>
    </xf>
    <xf numFmtId="0" fontId="4" fillId="0" borderId="10" xfId="0" applyFont="1" applyBorder="1" applyAlignment="1">
      <alignment horizontal="center" vertical="center"/>
    </xf>
    <xf numFmtId="0" fontId="0" fillId="0" borderId="9" xfId="0" applyFont="1" applyBorder="1" applyAlignment="1">
      <alignment horizontal="left" vertical="center" wrapText="1"/>
    </xf>
    <xf numFmtId="176" fontId="4" fillId="0" borderId="9"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4" fillId="0" borderId="8" xfId="0" applyFont="1" applyBorder="1" applyAlignment="1">
      <alignment horizontal="center" vertical="center"/>
    </xf>
    <xf numFmtId="0" fontId="0" fillId="0" borderId="0" xfId="0"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4" fillId="0" borderId="11" xfId="0" applyFont="1" applyBorder="1" applyAlignment="1">
      <alignment horizontal="center" vertical="center"/>
    </xf>
    <xf numFmtId="0" fontId="8" fillId="0" borderId="0" xfId="0" applyFont="1">
      <alignment vertical="center"/>
    </xf>
    <xf numFmtId="0" fontId="5" fillId="0" borderId="8" xfId="0" applyFont="1" applyBorder="1" applyAlignment="1">
      <alignment horizontal="center" vertical="center"/>
    </xf>
    <xf numFmtId="0" fontId="0" fillId="0" borderId="12" xfId="0" applyFont="1" applyBorder="1" applyAlignment="1">
      <alignment horizontal="center" vertical="center"/>
    </xf>
    <xf numFmtId="0" fontId="0" fillId="0" borderId="10" xfId="0" applyFont="1" applyBorder="1" applyAlignment="1">
      <alignment horizontal="center" vertical="center"/>
    </xf>
    <xf numFmtId="0" fontId="0" fillId="0" borderId="10" xfId="0" applyBorder="1">
      <alignment vertical="center"/>
    </xf>
    <xf numFmtId="0" fontId="0" fillId="0" borderId="1" xfId="0" applyFont="1" applyBorder="1" applyAlignment="1">
      <alignment vertical="center"/>
    </xf>
    <xf numFmtId="0" fontId="9" fillId="0" borderId="1" xfId="0" applyFont="1" applyBorder="1" applyAlignment="1">
      <alignment vertical="center"/>
    </xf>
    <xf numFmtId="0" fontId="0" fillId="0" borderId="13" xfId="0" applyFont="1" applyBorder="1" applyAlignment="1">
      <alignment horizontal="center" vertical="center"/>
    </xf>
    <xf numFmtId="177" fontId="4" fillId="0" borderId="8" xfId="0" applyNumberFormat="1" applyFont="1" applyBorder="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0" fillId="0" borderId="8" xfId="0" applyFont="1" applyBorder="1" applyAlignment="1">
      <alignment horizontal="left" vertical="center" wrapText="1"/>
    </xf>
    <xf numFmtId="176" fontId="4" fillId="0" borderId="8" xfId="0" applyNumberFormat="1" applyFont="1" applyBorder="1" applyAlignment="1">
      <alignment horizontal="center"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3" fillId="2"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3" fillId="2" borderId="14" xfId="0" applyFont="1" applyFill="1" applyBorder="1" applyAlignment="1">
      <alignment horizontal="left" vertical="center" wrapText="1"/>
    </xf>
    <xf numFmtId="0" fontId="12" fillId="0" borderId="11" xfId="0" applyFont="1" applyBorder="1">
      <alignment vertical="center"/>
    </xf>
    <xf numFmtId="0" fontId="12" fillId="0" borderId="17" xfId="0" applyFont="1" applyBorder="1">
      <alignment vertical="center"/>
    </xf>
    <xf numFmtId="0" fontId="12" fillId="0" borderId="18" xfId="0" applyFont="1" applyBorder="1">
      <alignment vertical="center"/>
    </xf>
    <xf numFmtId="0" fontId="12" fillId="0" borderId="19" xfId="0" applyFont="1" applyBorder="1" applyAlignment="1">
      <alignment vertical="center" wrapText="1"/>
    </xf>
    <xf numFmtId="0" fontId="12" fillId="0" borderId="20" xfId="0" applyFont="1" applyBorder="1" applyAlignment="1">
      <alignment vertical="center" wrapText="1"/>
    </xf>
    <xf numFmtId="0" fontId="12" fillId="0" borderId="21" xfId="0" applyFont="1" applyBorder="1">
      <alignment vertical="center"/>
    </xf>
    <xf numFmtId="0" fontId="12" fillId="0" borderId="22" xfId="0" applyFont="1" applyBorder="1">
      <alignment vertical="center"/>
    </xf>
    <xf numFmtId="0" fontId="12" fillId="0" borderId="23" xfId="0" applyFont="1" applyBorder="1">
      <alignment vertical="center"/>
    </xf>
    <xf numFmtId="0" fontId="13" fillId="2" borderId="24" xfId="0" applyFont="1" applyFill="1" applyBorder="1" applyAlignment="1">
      <alignment horizontal="left" vertical="center" wrapText="1"/>
    </xf>
    <xf numFmtId="27" fontId="12" fillId="0" borderId="15" xfId="0" applyNumberFormat="1" applyFont="1" applyBorder="1" applyAlignment="1">
      <alignment horizontal="left" vertical="center"/>
    </xf>
    <xf numFmtId="49" fontId="12" fillId="0" borderId="15" xfId="1" applyNumberFormat="1" applyFont="1" applyBorder="1" applyAlignment="1">
      <alignment horizontal="left" vertical="center"/>
    </xf>
    <xf numFmtId="0" fontId="12" fillId="0" borderId="15" xfId="0" applyFont="1" applyBorder="1" applyAlignment="1">
      <alignment horizontal="left" vertical="center"/>
    </xf>
    <xf numFmtId="49" fontId="12" fillId="0" borderId="15" xfId="0" applyNumberFormat="1" applyFont="1" applyBorder="1" applyAlignment="1">
      <alignment horizontal="left" vertical="center" wrapText="1"/>
    </xf>
    <xf numFmtId="0" fontId="15" fillId="0" borderId="15" xfId="0" applyFont="1" applyBorder="1" applyAlignment="1">
      <alignment horizontal="left" vertical="center"/>
    </xf>
    <xf numFmtId="0" fontId="15" fillId="0" borderId="15" xfId="0" applyFont="1" applyBorder="1" applyAlignment="1">
      <alignment horizontal="left" vertical="center" wrapText="1"/>
    </xf>
    <xf numFmtId="27" fontId="15" fillId="0" borderId="15" xfId="0" applyNumberFormat="1" applyFont="1" applyBorder="1" applyAlignment="1">
      <alignment horizontal="left" vertical="center"/>
    </xf>
    <xf numFmtId="177" fontId="12" fillId="0" borderId="15" xfId="0" applyNumberFormat="1" applyFont="1" applyBorder="1" applyAlignment="1">
      <alignment horizontal="left" vertical="center"/>
    </xf>
    <xf numFmtId="0" fontId="12" fillId="3" borderId="16" xfId="0" applyFont="1" applyFill="1" applyBorder="1" applyAlignment="1">
      <alignment horizontal="center" vertical="center" wrapText="1"/>
    </xf>
    <xf numFmtId="0" fontId="13" fillId="2" borderId="25" xfId="0" applyFont="1" applyFill="1" applyBorder="1" applyAlignment="1">
      <alignment vertical="center" wrapText="1"/>
    </xf>
    <xf numFmtId="0" fontId="12" fillId="0" borderId="15" xfId="0" applyFont="1" applyFill="1" applyBorder="1" applyAlignment="1">
      <alignment vertical="center" wrapText="1"/>
    </xf>
    <xf numFmtId="0" fontId="12" fillId="0" borderId="26" xfId="0" applyFont="1" applyFill="1" applyBorder="1" applyAlignment="1">
      <alignment vertical="center" wrapText="1"/>
    </xf>
    <xf numFmtId="0" fontId="12" fillId="4" borderId="16" xfId="0" applyFont="1" applyFill="1" applyBorder="1" applyAlignment="1">
      <alignment vertical="center" wrapText="1"/>
    </xf>
    <xf numFmtId="0" fontId="13" fillId="2" borderId="2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center" vertical="center"/>
    </xf>
    <xf numFmtId="0" fontId="0" fillId="0" borderId="0" xfId="0" applyAlignment="1">
      <alignment horizontal="left" vertical="center"/>
    </xf>
    <xf numFmtId="0" fontId="17" fillId="2" borderId="14" xfId="0" applyFont="1" applyFill="1" applyBorder="1" applyAlignment="1">
      <alignment horizontal="left" vertical="center" wrapText="1"/>
    </xf>
    <xf numFmtId="0" fontId="12" fillId="0" borderId="15" xfId="0" applyFont="1" applyBorder="1" applyAlignment="1">
      <alignment horizontal="left" vertical="center" wrapText="1"/>
    </xf>
    <xf numFmtId="0" fontId="12" fillId="3" borderId="16" xfId="0" applyFont="1" applyFill="1" applyBorder="1" applyAlignment="1">
      <alignment horizontal="left" vertical="center" wrapText="1"/>
    </xf>
    <xf numFmtId="0" fontId="17" fillId="2" borderId="20"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3" fillId="2" borderId="20" xfId="0" applyFont="1" applyFill="1" applyBorder="1" applyAlignment="1">
      <alignment horizontal="left" vertical="center" wrapText="1"/>
    </xf>
    <xf numFmtId="0" fontId="16" fillId="0" borderId="18" xfId="0" applyFont="1" applyFill="1" applyBorder="1" applyAlignment="1">
      <alignment horizontal="left" vertical="center" wrapText="1"/>
    </xf>
    <xf numFmtId="0" fontId="16" fillId="3" borderId="19" xfId="0" applyFont="1" applyFill="1" applyBorder="1" applyAlignment="1">
      <alignment horizontal="left" vertical="center" wrapText="1"/>
    </xf>
  </cellXfs>
  <cellStyles count="2">
    <cellStyle name="標準" xfId="0" builtinId="0"/>
    <cellStyle name="桁区切り" xfId="1" builtinId="6"/>
  </cellStyles>
  <dxfs count="14">
    <dxf>
      <font>
        <sz val="10"/>
      </font>
      <alignment horizontal="left" wrapText="1" readingOrder="0"/>
      <border>
        <left style="thin">
          <color rgb="FF000000"/>
        </left>
        <right/>
        <top style="thin">
          <color rgb="FF000000"/>
        </top>
        <bottom style="thin">
          <color rgb="FF000000"/>
        </bottom>
        <diagonal/>
        <vertical style="thin">
          <color rgb="FF000000"/>
        </vertical>
        <horizontal style="thin">
          <color rgb="FF000000"/>
        </horizontal>
      </border>
    </dxf>
    <dxf>
      <font>
        <name val="メイリオ"/>
        <sz val="10"/>
      </font>
      <alignment horizontal="center" wrapText="1" readingOrder="0"/>
      <border>
        <left/>
        <right/>
        <top style="thin">
          <color rgb="FF000000"/>
        </top>
        <bottom/>
        <diagonal/>
        <vertical>
          <color auto="1"/>
        </vertical>
      </border>
    </dxf>
    <dxf>
      <font>
        <name val="メイリオ"/>
        <sz val="10"/>
      </font>
      <alignment wrapText="1" readingOrder="0"/>
      <border>
        <left/>
        <right style="thin">
          <color rgb="FF000000"/>
        </right>
        <top style="thin">
          <color rgb="FF000000"/>
        </top>
        <bottom style="thin">
          <color rgb="FF000000"/>
        </bottom>
        <diagonal/>
        <horizontal style="thin">
          <color rgb="FF000000"/>
        </horizontal>
      </border>
    </dxf>
    <dxf>
      <font>
        <name val="メイリオ"/>
        <sz val="10"/>
      </font>
      <alignment horizontal="left" wrapText="1" readingOrder="0"/>
      <border>
        <left/>
        <right style="thin">
          <color rgb="FF000000"/>
        </right>
        <top style="thin">
          <color rgb="FF000000"/>
        </top>
        <bottom/>
        <diagonal/>
      </border>
    </dxf>
    <dxf>
      <font>
        <name val="メイリオ"/>
        <sz val="10"/>
      </font>
      <fill>
        <patternFill patternType="solid">
          <fgColor indexed="64"/>
          <bgColor rgb="FFE9EDF5"/>
        </patternFill>
      </fill>
      <alignment horizontal="center" wrapText="1" readingOrder="0"/>
      <border>
        <left/>
        <right style="thin">
          <color rgb="FF000000"/>
        </right>
        <top style="thin">
          <color rgb="FF000000"/>
        </top>
        <bottom style="thin">
          <color rgb="FF000000"/>
        </bottom>
        <diagonal/>
        <vertical style="thin">
          <color rgb="FF000000"/>
        </vertical>
        <horizontal style="thin">
          <color rgb="FF000000"/>
        </horizontal>
      </border>
    </dxf>
    <dxf>
      <border>
        <left style="thin">
          <color rgb="FF000000"/>
        </left>
        <right style="thin">
          <color rgb="FF000000"/>
        </right>
        <top style="thin">
          <color rgb="FF000000"/>
        </top>
        <bottom style="thin">
          <color rgb="FF000000"/>
        </bottom>
      </border>
    </dxf>
    <dxf>
      <font>
        <name val="ＭＳ Ｐゴシック"/>
        <sz val="10"/>
      </font>
      <alignment wrapText="1" readingOrder="0"/>
      <border>
        <left/>
        <right style="thin">
          <color rgb="FF000000"/>
        </right>
        <top style="thin">
          <color rgb="FF000000"/>
        </top>
        <bottom style="thin">
          <color rgb="FF000000"/>
        </bottom>
        <diagonal/>
        <horizontal style="thin">
          <color rgb="FF000000"/>
        </horizontal>
      </border>
    </dxf>
    <dxf>
      <font>
        <name val="メイリオ"/>
        <b/>
        <sz val="10"/>
      </font>
      <fill>
        <patternFill patternType="solid">
          <fgColor indexed="64"/>
          <bgColor rgb="FFC2CEE6"/>
        </patternFill>
      </fill>
      <alignment wrapText="1" readingOrder="0"/>
      <border>
        <left style="thin">
          <color rgb="FF000000"/>
        </left>
        <right style="thin">
          <color rgb="FF000000"/>
        </right>
        <top/>
        <bottom/>
        <diagonal/>
        <vertical style="thin">
          <color rgb="FF000000"/>
        </vertical>
      </border>
    </dxf>
    <dxf>
      <font>
        <sz val="10"/>
      </font>
      <alignment horizontal="center" wrapText="1" readingOrder="0"/>
      <border>
        <left style="thin">
          <color rgb="FF000000"/>
        </left>
        <right/>
        <top style="thin">
          <color rgb="FF000000"/>
        </top>
        <bottom style="thin">
          <color rgb="FF000000"/>
        </bottom>
        <diagonal/>
        <vertical style="thin">
          <color rgb="FF000000"/>
        </vertical>
        <horizontal style="thin">
          <color rgb="FF000000"/>
        </horizontal>
      </border>
    </dxf>
    <dxf>
      <font>
        <name val="メイリオ"/>
        <sz val="10"/>
      </font>
      <alignment wrapText="1" readingOrder="0"/>
      <border>
        <left/>
        <right style="thin">
          <color rgb="FF000000"/>
        </right>
        <top style="thin">
          <color rgb="FF000000"/>
        </top>
        <bottom style="thin">
          <color rgb="FF000000"/>
        </bottom>
        <diagonal/>
        <horizontal style="thin">
          <color rgb="FF000000"/>
        </horizontal>
      </border>
    </dxf>
    <dxf>
      <font>
        <name val="メイリオ"/>
        <sz val="10"/>
      </font>
      <fill>
        <patternFill patternType="solid">
          <fgColor indexed="64"/>
          <bgColor rgb="FFE9EDF5"/>
        </patternFill>
      </fill>
      <alignment horizontal="center" wrapText="1" readingOrder="0"/>
      <border>
        <left/>
        <right style="thin">
          <color rgb="FF000000"/>
        </right>
        <top style="thin">
          <color rgb="FF000000"/>
        </top>
        <bottom style="thin">
          <color rgb="FF000000"/>
        </bottom>
        <diagonal/>
        <vertical style="thin">
          <color rgb="FF000000"/>
        </vertical>
        <horizontal style="thin">
          <color rgb="FF000000"/>
        </horizontal>
      </border>
    </dxf>
    <dxf>
      <border>
        <left style="thin">
          <color rgb="FF000000"/>
        </left>
        <right style="thin">
          <color rgb="FF000000"/>
        </right>
        <top style="thin">
          <color rgb="FF000000"/>
        </top>
        <bottom style="thin">
          <color rgb="FF000000"/>
        </bottom>
      </border>
    </dxf>
    <dxf>
      <font>
        <name val="ＭＳ Ｐゴシック"/>
        <sz val="10"/>
      </font>
      <alignment wrapText="1" readingOrder="0"/>
      <border>
        <left/>
        <right style="thin">
          <color rgb="FF000000"/>
        </right>
        <top style="thin">
          <color rgb="FF000000"/>
        </top>
        <bottom style="thin">
          <color rgb="FF000000"/>
        </bottom>
        <diagonal/>
        <horizontal style="thin">
          <color rgb="FF000000"/>
        </horizontal>
      </border>
    </dxf>
    <dxf>
      <font>
        <name val="メイリオ"/>
        <b/>
        <sz val="10"/>
      </font>
      <fill>
        <patternFill patternType="solid">
          <fgColor indexed="64"/>
          <bgColor rgb="FFC2CEE6"/>
        </patternFill>
      </fill>
      <alignment wrapText="1" readingOrder="0"/>
      <border>
        <left style="thin">
          <color rgb="FF000000"/>
        </left>
        <right style="thin">
          <color rgb="FF000000"/>
        </right>
        <top/>
        <bottom/>
        <diagonal/>
        <vertical style="thin">
          <color rgb="FF000000"/>
        </vertical>
      </border>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fmlaLink="入力用!$D$19" lockText="1" noThreeD="1"/>
</file>

<file path=xl/ctrlProps/ctrlProp10.xml><?xml version="1.0" encoding="utf-8"?>
<formControlPr xmlns="http://schemas.microsoft.com/office/spreadsheetml/2009/9/main" objectType="CheckBox" fmlaLink="$D$22" lockText="1" noThreeD="1"/>
</file>

<file path=xl/ctrlProps/ctrlProp11.xml><?xml version="1.0" encoding="utf-8"?>
<formControlPr xmlns="http://schemas.microsoft.com/office/spreadsheetml/2009/9/main" objectType="CheckBox" fmlaLink="$D$23" lockText="1" noThreeD="1"/>
</file>

<file path=xl/ctrlProps/ctrlProp12.xml><?xml version="1.0" encoding="utf-8"?>
<formControlPr xmlns="http://schemas.microsoft.com/office/spreadsheetml/2009/9/main" objectType="CheckBox" fmlaLink="$D$24" lockText="1" noThreeD="1"/>
</file>

<file path=xl/ctrlProps/ctrlProp2.xml><?xml version="1.0" encoding="utf-8"?>
<formControlPr xmlns="http://schemas.microsoft.com/office/spreadsheetml/2009/9/main" objectType="CheckBox" fmlaLink="入力用!$D$20" lockText="1" noThreeD="1"/>
</file>

<file path=xl/ctrlProps/ctrlProp3.xml><?xml version="1.0" encoding="utf-8"?>
<formControlPr xmlns="http://schemas.microsoft.com/office/spreadsheetml/2009/9/main" objectType="CheckBox" fmlaLink="入力用!$D$21" lockText="1" noThreeD="1"/>
</file>

<file path=xl/ctrlProps/ctrlProp4.xml><?xml version="1.0" encoding="utf-8"?>
<formControlPr xmlns="http://schemas.microsoft.com/office/spreadsheetml/2009/9/main" objectType="CheckBox" fmlaLink="入力用!$D$22" lockText="1" noThreeD="1"/>
</file>

<file path=xl/ctrlProps/ctrlProp5.xml><?xml version="1.0" encoding="utf-8"?>
<formControlPr xmlns="http://schemas.microsoft.com/office/spreadsheetml/2009/9/main" objectType="CheckBox" fmlaLink="入力用!$D$23" lockText="1" noThreeD="1"/>
</file>

<file path=xl/ctrlProps/ctrlProp6.xml><?xml version="1.0" encoding="utf-8"?>
<formControlPr xmlns="http://schemas.microsoft.com/office/spreadsheetml/2009/9/main" objectType="CheckBox" fmlaLink="入力用!$D$24" lockText="1" noThreeD="1"/>
</file>

<file path=xl/ctrlProps/ctrlProp7.xml><?xml version="1.0" encoding="utf-8"?>
<formControlPr xmlns="http://schemas.microsoft.com/office/spreadsheetml/2009/9/main" objectType="CheckBox" fmlaLink="$D$19" lockText="1" noThreeD="1"/>
</file>

<file path=xl/ctrlProps/ctrlProp8.xml><?xml version="1.0" encoding="utf-8"?>
<formControlPr xmlns="http://schemas.microsoft.com/office/spreadsheetml/2009/9/main" objectType="CheckBox" fmlaLink="$D$20" lockText="1" noThreeD="1"/>
</file>

<file path=xl/ctrlProps/ctrlProp9.xml><?xml version="1.0" encoding="utf-8"?>
<formControlPr xmlns="http://schemas.microsoft.com/office/spreadsheetml/2009/9/main" objectType="CheckBox" fmlaLink="$D$2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7620</xdr:colOff>
          <xdr:row>23</xdr:row>
          <xdr:rowOff>10160</xdr:rowOff>
        </xdr:from>
        <xdr:to xmlns:xdr="http://schemas.openxmlformats.org/drawingml/2006/spreadsheetDrawing">
          <xdr:col>10</xdr:col>
          <xdr:colOff>72390</xdr:colOff>
          <xdr:row>23</xdr:row>
          <xdr:rowOff>597535</xdr:rowOff>
        </xdr:to>
        <xdr:sp textlink="">
          <xdr:nvSpPr>
            <xdr:cNvPr id="1027" name="チェック 3" hidden="1">
              <a:extLst>
                <a:ext uri="{63B3BB69-23CF-44E3-9099-C40C66FF867C}">
                  <a14:compatExt spid="_x0000_s1027"/>
                </a:ext>
              </a:extLst>
            </xdr:cNvPr>
            <xdr:cNvSpPr>
              <a:spLocks noRot="1" noChangeShapeType="1"/>
            </xdr:cNvSpPr>
          </xdr:nvSpPr>
          <xdr:spPr>
            <a:xfrm>
              <a:off x="2617470" y="7906385"/>
              <a:ext cx="1207770" cy="5873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4445</xdr:colOff>
          <xdr:row>23</xdr:row>
          <xdr:rowOff>394970</xdr:rowOff>
        </xdr:from>
        <xdr:to xmlns:xdr="http://schemas.openxmlformats.org/drawingml/2006/spreadsheetDrawing">
          <xdr:col>12</xdr:col>
          <xdr:colOff>10160</xdr:colOff>
          <xdr:row>23</xdr:row>
          <xdr:rowOff>981710</xdr:rowOff>
        </xdr:to>
        <xdr:sp textlink="">
          <xdr:nvSpPr>
            <xdr:cNvPr id="1028" name="チェック 4" hidden="1">
              <a:extLst>
                <a:ext uri="{63B3BB69-23CF-44E3-9099-C40C66FF867C}">
                  <a14:compatExt spid="_x0000_s1028"/>
                </a:ext>
              </a:extLst>
            </xdr:cNvPr>
            <xdr:cNvSpPr>
              <a:spLocks noRot="1" noChangeShapeType="1"/>
            </xdr:cNvSpPr>
          </xdr:nvSpPr>
          <xdr:spPr>
            <a:xfrm>
              <a:off x="2614295" y="8291195"/>
              <a:ext cx="1424940" cy="586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19685</xdr:colOff>
          <xdr:row>23</xdr:row>
          <xdr:rowOff>819785</xdr:rowOff>
        </xdr:from>
        <xdr:to xmlns:xdr="http://schemas.openxmlformats.org/drawingml/2006/spreadsheetDrawing">
          <xdr:col>21</xdr:col>
          <xdr:colOff>78105</xdr:colOff>
          <xdr:row>23</xdr:row>
          <xdr:rowOff>1245235</xdr:rowOff>
        </xdr:to>
        <xdr:sp textlink="">
          <xdr:nvSpPr>
            <xdr:cNvPr id="1029" name="チェック 5" hidden="1">
              <a:extLst>
                <a:ext uri="{63B3BB69-23CF-44E3-9099-C40C66FF867C}">
                  <a14:compatExt spid="_x0000_s1029"/>
                </a:ext>
              </a:extLst>
            </xdr:cNvPr>
            <xdr:cNvSpPr>
              <a:spLocks noRot="1" noChangeShapeType="1"/>
            </xdr:cNvSpPr>
          </xdr:nvSpPr>
          <xdr:spPr>
            <a:xfrm>
              <a:off x="2629535" y="8716010"/>
              <a:ext cx="3706495" cy="425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xdr:colOff>
          <xdr:row>23</xdr:row>
          <xdr:rowOff>1214755</xdr:rowOff>
        </xdr:from>
        <xdr:to xmlns:xdr="http://schemas.openxmlformats.org/drawingml/2006/spreadsheetDrawing">
          <xdr:col>15</xdr:col>
          <xdr:colOff>191770</xdr:colOff>
          <xdr:row>23</xdr:row>
          <xdr:rowOff>1569085</xdr:rowOff>
        </xdr:to>
        <xdr:sp textlink="">
          <xdr:nvSpPr>
            <xdr:cNvPr id="1030" name="チェック 6" hidden="1">
              <a:extLst>
                <a:ext uri="{63B3BB69-23CF-44E3-9099-C40C66FF867C}">
                  <a14:compatExt spid="_x0000_s1030"/>
                </a:ext>
              </a:extLst>
            </xdr:cNvPr>
            <xdr:cNvSpPr>
              <a:spLocks noRot="1" noChangeShapeType="1"/>
            </xdr:cNvSpPr>
          </xdr:nvSpPr>
          <xdr:spPr>
            <a:xfrm>
              <a:off x="2626995" y="9110980"/>
              <a:ext cx="2470150" cy="354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14605</xdr:colOff>
          <xdr:row>23</xdr:row>
          <xdr:rowOff>1609725</xdr:rowOff>
        </xdr:from>
        <xdr:to xmlns:xdr="http://schemas.openxmlformats.org/drawingml/2006/spreadsheetDrawing">
          <xdr:col>14</xdr:col>
          <xdr:colOff>86995</xdr:colOff>
          <xdr:row>23</xdr:row>
          <xdr:rowOff>2004060</xdr:rowOff>
        </xdr:to>
        <xdr:sp textlink="">
          <xdr:nvSpPr>
            <xdr:cNvPr id="1031" name="チェック 7" hidden="1">
              <a:extLst>
                <a:ext uri="{63B3BB69-23CF-44E3-9099-C40C66FF867C}">
                  <a14:compatExt spid="_x0000_s1031"/>
                </a:ext>
              </a:extLst>
            </xdr:cNvPr>
            <xdr:cNvSpPr>
              <a:spLocks noRot="1" noChangeShapeType="1"/>
            </xdr:cNvSpPr>
          </xdr:nvSpPr>
          <xdr:spPr>
            <a:xfrm>
              <a:off x="2624455" y="9505950"/>
              <a:ext cx="2063115" cy="394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14605</xdr:colOff>
          <xdr:row>23</xdr:row>
          <xdr:rowOff>1993900</xdr:rowOff>
        </xdr:from>
        <xdr:to xmlns:xdr="http://schemas.openxmlformats.org/drawingml/2006/spreadsheetDrawing">
          <xdr:col>17</xdr:col>
          <xdr:colOff>27940</xdr:colOff>
          <xdr:row>23</xdr:row>
          <xdr:rowOff>2480310</xdr:rowOff>
        </xdr:to>
        <xdr:sp textlink="">
          <xdr:nvSpPr>
            <xdr:cNvPr id="1032" name="チェック 8" hidden="1">
              <a:extLst>
                <a:ext uri="{63B3BB69-23CF-44E3-9099-C40C66FF867C}">
                  <a14:compatExt spid="_x0000_s1032"/>
                </a:ext>
              </a:extLst>
            </xdr:cNvPr>
            <xdr:cNvSpPr>
              <a:spLocks noRot="1" noChangeShapeType="1"/>
            </xdr:cNvSpPr>
          </xdr:nvSpPr>
          <xdr:spPr>
            <a:xfrm>
              <a:off x="2624455" y="9890125"/>
              <a:ext cx="2918460" cy="48641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3810</xdr:colOff>
          <xdr:row>17</xdr:row>
          <xdr:rowOff>208915</xdr:rowOff>
        </xdr:from>
        <xdr:to xmlns:xdr="http://schemas.openxmlformats.org/drawingml/2006/spreadsheetDrawing">
          <xdr:col>3</xdr:col>
          <xdr:colOff>1404620</xdr:colOff>
          <xdr:row>18</xdr:row>
          <xdr:rowOff>208915</xdr:rowOff>
        </xdr:to>
        <xdr:sp textlink="">
          <xdr:nvSpPr>
            <xdr:cNvPr id="2050" name="チェック 2" hidden="1">
              <a:extLst>
                <a:ext uri="{63B3BB69-23CF-44E3-9099-C40C66FF867C}">
                  <a14:compatExt spid="_x0000_s2050"/>
                </a:ext>
              </a:extLst>
            </xdr:cNvPr>
            <xdr:cNvSpPr>
              <a:spLocks noRot="1" noChangeShapeType="1"/>
            </xdr:cNvSpPr>
          </xdr:nvSpPr>
          <xdr:spPr>
            <a:xfrm>
              <a:off x="6976110" y="3771265"/>
              <a:ext cx="140081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xdr:colOff>
          <xdr:row>19</xdr:row>
          <xdr:rowOff>10160</xdr:rowOff>
        </xdr:from>
        <xdr:to xmlns:xdr="http://schemas.openxmlformats.org/drawingml/2006/spreadsheetDrawing">
          <xdr:col>3</xdr:col>
          <xdr:colOff>1209040</xdr:colOff>
          <xdr:row>20</xdr:row>
          <xdr:rowOff>10160</xdr:rowOff>
        </xdr:to>
        <xdr:sp textlink="">
          <xdr:nvSpPr>
            <xdr:cNvPr id="2051" name="チェック 3" hidden="1">
              <a:extLst>
                <a:ext uri="{63B3BB69-23CF-44E3-9099-C40C66FF867C}">
                  <a14:compatExt spid="_x0000_s2051"/>
                </a:ext>
              </a:extLst>
            </xdr:cNvPr>
            <xdr:cNvSpPr>
              <a:spLocks noRot="1" noChangeShapeType="1"/>
            </xdr:cNvSpPr>
          </xdr:nvSpPr>
          <xdr:spPr>
            <a:xfrm>
              <a:off x="6979920" y="3991610"/>
              <a:ext cx="120142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15240</xdr:colOff>
          <xdr:row>19</xdr:row>
          <xdr:rowOff>139065</xdr:rowOff>
        </xdr:from>
        <xdr:to xmlns:xdr="http://schemas.openxmlformats.org/drawingml/2006/spreadsheetDrawing">
          <xdr:col>3</xdr:col>
          <xdr:colOff>3837940</xdr:colOff>
          <xdr:row>21</xdr:row>
          <xdr:rowOff>71755</xdr:rowOff>
        </xdr:to>
        <xdr:sp textlink="">
          <xdr:nvSpPr>
            <xdr:cNvPr id="2052" name="チェック 4" hidden="1">
              <a:extLst>
                <a:ext uri="{63B3BB69-23CF-44E3-9099-C40C66FF867C}">
                  <a14:compatExt spid="_x0000_s2052"/>
                </a:ext>
              </a:extLst>
            </xdr:cNvPr>
            <xdr:cNvSpPr>
              <a:spLocks noRot="1" noChangeShapeType="1"/>
            </xdr:cNvSpPr>
          </xdr:nvSpPr>
          <xdr:spPr>
            <a:xfrm>
              <a:off x="6987540" y="4120515"/>
              <a:ext cx="3822700" cy="3517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xdr:colOff>
          <xdr:row>21</xdr:row>
          <xdr:rowOff>10160</xdr:rowOff>
        </xdr:from>
        <xdr:to xmlns:xdr="http://schemas.openxmlformats.org/drawingml/2006/spreadsheetDrawing">
          <xdr:col>3</xdr:col>
          <xdr:colOff>2379980</xdr:colOff>
          <xdr:row>22</xdr:row>
          <xdr:rowOff>10160</xdr:rowOff>
        </xdr:to>
        <xdr:sp textlink="">
          <xdr:nvSpPr>
            <xdr:cNvPr id="2053" name="チェック 5" hidden="1">
              <a:extLst>
                <a:ext uri="{63B3BB69-23CF-44E3-9099-C40C66FF867C}">
                  <a14:compatExt spid="_x0000_s2053"/>
                </a:ext>
              </a:extLst>
            </xdr:cNvPr>
            <xdr:cNvSpPr>
              <a:spLocks noRot="1" noChangeShapeType="1"/>
            </xdr:cNvSpPr>
          </xdr:nvSpPr>
          <xdr:spPr>
            <a:xfrm>
              <a:off x="6979920" y="4410710"/>
              <a:ext cx="237236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11430</xdr:colOff>
          <xdr:row>21</xdr:row>
          <xdr:rowOff>199390</xdr:rowOff>
        </xdr:from>
        <xdr:to xmlns:xdr="http://schemas.openxmlformats.org/drawingml/2006/spreadsheetDrawing">
          <xdr:col>3</xdr:col>
          <xdr:colOff>2590800</xdr:colOff>
          <xdr:row>22</xdr:row>
          <xdr:rowOff>199390</xdr:rowOff>
        </xdr:to>
        <xdr:sp textlink="">
          <xdr:nvSpPr>
            <xdr:cNvPr id="2054" name="チェック 6" hidden="1">
              <a:extLst>
                <a:ext uri="{63B3BB69-23CF-44E3-9099-C40C66FF867C}">
                  <a14:compatExt spid="_x0000_s2054"/>
                </a:ext>
              </a:extLst>
            </xdr:cNvPr>
            <xdr:cNvSpPr>
              <a:spLocks noRot="1" noChangeShapeType="1"/>
            </xdr:cNvSpPr>
          </xdr:nvSpPr>
          <xdr:spPr>
            <a:xfrm>
              <a:off x="6983730" y="4599940"/>
              <a:ext cx="257937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7620</xdr:colOff>
          <xdr:row>23</xdr:row>
          <xdr:rowOff>5080</xdr:rowOff>
        </xdr:from>
        <xdr:to xmlns:xdr="http://schemas.openxmlformats.org/drawingml/2006/spreadsheetDrawing">
          <xdr:col>3</xdr:col>
          <xdr:colOff>2923540</xdr:colOff>
          <xdr:row>24</xdr:row>
          <xdr:rowOff>5715</xdr:rowOff>
        </xdr:to>
        <xdr:sp textlink="">
          <xdr:nvSpPr>
            <xdr:cNvPr id="2055" name="チェック 7" hidden="1">
              <a:extLst>
                <a:ext uri="{63B3BB69-23CF-44E3-9099-C40C66FF867C}">
                  <a14:compatExt spid="_x0000_s2055"/>
                </a:ext>
              </a:extLst>
            </xdr:cNvPr>
            <xdr:cNvSpPr>
              <a:spLocks noRot="1" noChangeShapeType="1"/>
            </xdr:cNvSpPr>
          </xdr:nvSpPr>
          <xdr:spPr>
            <a:xfrm>
              <a:off x="6979920" y="4824730"/>
              <a:ext cx="2915920" cy="210185"/>
            </a:xfrm>
            <a:prstGeom prst="rect"/>
          </xdr:spPr>
        </xdr:sp>
        <xdr:clientData/>
      </xdr:twoCellAnchor>
    </mc:Choice>
    <mc:Fallback/>
  </mc:AlternateContent>
</xdr:wsDr>
</file>

<file path=xl/tables/table1.xml><?xml version="1.0" encoding="utf-8"?>
<table xmlns="http://schemas.openxmlformats.org/spreadsheetml/2006/main" id="1" name="テーブル1" displayName="テーブル1" ref="A1:C28" totalsRowShown="0" headerRowDxfId="13" dataDxfId="12" tableBorderDxfId="11">
  <tableColumns count="3">
    <tableColumn id="1" name="項番" dataDxfId="10"/>
    <tableColumn id="2" name="ラベル" dataDxfId="9"/>
    <tableColumn id="3" name="パラメータ" dataDxfId="8"/>
  </tableColumns>
  <tableStyleInfo name="TableStyleMedium2" showFirstColumn="0" showLastColumn="0" showRowStripes="1" showColumnStripes="0"/>
</table>
</file>

<file path=xl/tables/table2.xml><?xml version="1.0" encoding="utf-8"?>
<table xmlns="http://schemas.openxmlformats.org/spreadsheetml/2006/main" id="2" name="テーブル13" displayName="テーブル13" ref="A1:E28" totalsRowShown="0" headerRowDxfId="7" dataDxfId="6" tableBorderDxfId="5">
  <tableColumns count="5">
    <tableColumn id="1" name="項番" dataDxfId="4"/>
    <tableColumn id="4" name="項目名" dataDxfId="3"/>
    <tableColumn id="2" name="ラベル" dataDxfId="2"/>
    <tableColumn id="5" name="必須" dataDxfId="1"/>
    <tableColumn id="3" name="パラメータ"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chemeClr val="accent1"/>
        </a:solidFill>
        <a:ln w="12700" cap="flat" cmpd="sng">
          <a:solidFill>
            <a:schemeClr val="accent1">
              <a:shade val="50000"/>
            </a:schemeClr>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trlProp" Target="../ctrlProps/ctrlProp10.xml" /><Relationship Id="rId8" Type="http://schemas.openxmlformats.org/officeDocument/2006/relationships/ctrlProp" Target="../ctrlProps/ctrlProp11.xml" /><Relationship Id="rId9" Type="http://schemas.openxmlformats.org/officeDocument/2006/relationships/ctrlProp" Target="../ctrlProps/ctrlProp1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table" Target="../tables/table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table" Target="../tables/table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N28"/>
  <sheetViews>
    <sheetView tabSelected="1" view="pageBreakPreview" topLeftCell="C1" zoomScale="85" zoomScaleSheetLayoutView="85" workbookViewId="0">
      <selection activeCell="AQ11" sqref="AQ11"/>
    </sheetView>
  </sheetViews>
  <sheetFormatPr defaultColWidth="9" defaultRowHeight="13.5"/>
  <cols>
    <col min="1" max="1" width="0.5" customWidth="1"/>
    <col min="2" max="2" width="4.375" customWidth="1"/>
    <col min="3" max="3" width="0.625" customWidth="1"/>
    <col min="4" max="4" width="28.75" customWidth="1"/>
    <col min="5" max="6" width="0.375" customWidth="1"/>
    <col min="7" max="7" width="3.125" customWidth="1"/>
    <col min="8" max="8" width="3.625" customWidth="1"/>
    <col min="9" max="9" width="3.875" customWidth="1"/>
    <col min="10" max="10" width="3.625" customWidth="1"/>
    <col min="11" max="11" width="1.875" customWidth="1"/>
    <col min="12" max="12" width="1.75" customWidth="1"/>
    <col min="13" max="13" width="3.875" customWidth="1"/>
    <col min="14" max="14" width="3.625" customWidth="1"/>
    <col min="15" max="17" width="4" customWidth="1"/>
    <col min="18" max="18" width="0.875" customWidth="1"/>
    <col min="19" max="20" width="2.375" customWidth="1"/>
    <col min="21" max="21" width="4.125" customWidth="1"/>
    <col min="22" max="22" width="9.875" customWidth="1"/>
    <col min="23" max="23" width="4.375" customWidth="1"/>
    <col min="24" max="24" width="3.5" customWidth="1"/>
    <col min="25" max="26" width="0.875" customWidth="1"/>
    <col min="27" max="27" width="0.625" customWidth="1"/>
    <col min="28" max="28" width="2.25" customWidth="1"/>
    <col min="29" max="29" width="1.375" customWidth="1"/>
    <col min="30" max="30" width="2" customWidth="1"/>
    <col min="31" max="31" width="3.125" customWidth="1"/>
    <col min="32" max="32" width="3" customWidth="1"/>
    <col min="33" max="33" width="3.125" customWidth="1"/>
    <col min="34" max="34" width="3.875" customWidth="1"/>
    <col min="35" max="35" width="3.625" customWidth="1"/>
    <col min="36" max="37" width="3.5" customWidth="1"/>
    <col min="38" max="38" width="3.375" customWidth="1"/>
    <col min="39" max="39" width="3.875" customWidth="1"/>
    <col min="40" max="40" width="3.25" customWidth="1"/>
  </cols>
  <sheetData>
    <row r="1" spans="1:40" ht="0.25" customHeight="1"/>
    <row r="2" spans="1:40">
      <c r="B2" s="4"/>
      <c r="C2" s="4"/>
      <c r="D2" s="4" t="s">
        <v>81</v>
      </c>
      <c r="E2" s="4"/>
      <c r="F2" s="4"/>
      <c r="G2" s="4"/>
      <c r="H2" s="35" t="s">
        <v>32</v>
      </c>
      <c r="I2" s="35"/>
      <c r="J2" s="35"/>
      <c r="K2" s="35"/>
      <c r="L2" s="35"/>
      <c r="M2" s="35"/>
      <c r="N2" s="35"/>
      <c r="O2" s="35"/>
      <c r="P2" s="35"/>
      <c r="Q2" s="35"/>
      <c r="R2" s="35"/>
      <c r="S2" s="35"/>
      <c r="T2" s="35"/>
      <c r="U2" s="35"/>
      <c r="V2" s="35"/>
      <c r="W2" s="35"/>
      <c r="X2" s="35"/>
      <c r="Y2" s="35"/>
      <c r="Z2" s="35"/>
      <c r="AA2" s="35"/>
      <c r="AB2" s="35"/>
      <c r="AC2" s="35"/>
    </row>
    <row r="3" spans="1:40" ht="5.25" customHeight="1">
      <c r="B3" s="5"/>
      <c r="C3" s="5"/>
      <c r="D3" s="5"/>
      <c r="E3" s="5"/>
      <c r="F3" s="5"/>
      <c r="G3" s="5"/>
      <c r="H3" s="35"/>
      <c r="I3" s="35"/>
      <c r="J3" s="35"/>
      <c r="K3" s="35"/>
      <c r="L3" s="35"/>
      <c r="M3" s="35"/>
      <c r="N3" s="35"/>
      <c r="O3" s="35"/>
      <c r="P3" s="35"/>
      <c r="Q3" s="35"/>
      <c r="R3" s="35"/>
      <c r="S3" s="35"/>
      <c r="T3" s="35"/>
      <c r="U3" s="35"/>
      <c r="V3" s="35"/>
      <c r="W3" s="35"/>
      <c r="X3" s="35"/>
      <c r="Y3" s="35"/>
      <c r="Z3" s="35"/>
      <c r="AA3" s="35"/>
      <c r="AB3" s="35"/>
      <c r="AC3" s="35"/>
    </row>
    <row r="4" spans="1:40">
      <c r="H4" s="35"/>
      <c r="I4" s="35"/>
      <c r="J4" s="35"/>
      <c r="K4" s="35"/>
      <c r="L4" s="35"/>
      <c r="M4" s="35"/>
      <c r="N4" s="35"/>
      <c r="O4" s="35"/>
      <c r="P4" s="35"/>
      <c r="Q4" s="35"/>
      <c r="R4" s="35"/>
      <c r="S4" s="35"/>
      <c r="T4" s="35"/>
      <c r="U4" s="35"/>
      <c r="V4" s="35"/>
      <c r="W4" s="35"/>
      <c r="X4" s="35"/>
      <c r="Y4" s="35"/>
      <c r="Z4" s="35"/>
      <c r="AA4" s="35"/>
      <c r="AB4" s="35"/>
      <c r="AC4" s="35"/>
    </row>
    <row r="5" spans="1:40" ht="4.5" customHeight="1">
      <c r="H5" s="36"/>
      <c r="I5" s="38"/>
      <c r="J5" s="38"/>
      <c r="K5" s="38"/>
      <c r="L5" s="38"/>
      <c r="M5" s="38"/>
      <c r="N5" s="38"/>
      <c r="O5" s="38"/>
      <c r="P5" s="38"/>
      <c r="Q5" s="38"/>
      <c r="R5" s="38"/>
      <c r="S5" s="38"/>
      <c r="T5" s="38"/>
      <c r="U5" s="38"/>
      <c r="V5" s="38"/>
      <c r="W5" s="38"/>
      <c r="X5" s="38"/>
      <c r="Y5" s="38"/>
      <c r="Z5" s="38"/>
      <c r="AA5" s="38"/>
      <c r="AB5" s="38"/>
      <c r="AC5" s="38"/>
    </row>
    <row r="6" spans="1:40" ht="18.75">
      <c r="H6" s="36"/>
      <c r="I6" s="38"/>
      <c r="J6" s="38"/>
      <c r="K6" s="38"/>
      <c r="L6" s="38"/>
      <c r="M6" s="38"/>
      <c r="N6" s="38"/>
      <c r="O6" s="38"/>
      <c r="P6" s="38"/>
      <c r="Q6" s="38"/>
      <c r="R6" s="38"/>
      <c r="S6" s="38"/>
      <c r="T6" s="38"/>
      <c r="U6" s="38"/>
      <c r="V6" s="38"/>
      <c r="W6" s="38"/>
      <c r="X6" s="38"/>
      <c r="Y6" s="38"/>
      <c r="Z6" s="38"/>
      <c r="AA6" s="38"/>
      <c r="AB6" s="38"/>
      <c r="AC6" s="38"/>
    </row>
    <row r="7" spans="1:40" ht="18.75">
      <c r="D7" t="s">
        <v>80</v>
      </c>
      <c r="H7" s="36"/>
      <c r="I7" s="38"/>
      <c r="J7" s="38"/>
      <c r="K7" s="38"/>
      <c r="L7" s="38"/>
      <c r="M7" s="38"/>
      <c r="N7" s="38"/>
      <c r="O7" s="38"/>
      <c r="P7" s="38"/>
      <c r="Q7" s="38"/>
      <c r="R7" s="38"/>
      <c r="S7" s="38"/>
      <c r="T7" s="38"/>
      <c r="U7" s="38"/>
      <c r="V7" s="38"/>
      <c r="W7" s="38"/>
      <c r="X7" s="38"/>
      <c r="Y7" s="38"/>
      <c r="Z7" s="38"/>
      <c r="AA7" s="38"/>
      <c r="AB7" s="38"/>
      <c r="AC7" s="38"/>
    </row>
    <row r="8" spans="1:40" ht="15" customHeight="1">
      <c r="H8" s="36"/>
      <c r="I8" s="38"/>
      <c r="J8" s="38"/>
      <c r="K8" s="38"/>
      <c r="L8" s="38"/>
      <c r="M8" s="38"/>
      <c r="N8" s="38"/>
      <c r="O8" s="38"/>
      <c r="P8" s="38"/>
      <c r="Q8" s="38"/>
      <c r="R8" s="38"/>
      <c r="S8" s="38"/>
      <c r="T8" s="38"/>
      <c r="U8" s="38"/>
      <c r="V8" s="38"/>
      <c r="W8" s="38"/>
      <c r="X8" s="38"/>
      <c r="Y8" s="38"/>
      <c r="Z8" s="38"/>
      <c r="AA8" s="38"/>
      <c r="AB8" s="38"/>
      <c r="AC8" s="38"/>
    </row>
    <row r="9" spans="1:40" ht="5.25" hidden="1" customHeight="1">
      <c r="H9" s="36"/>
      <c r="I9" s="38"/>
      <c r="J9" s="38"/>
      <c r="K9" s="38"/>
      <c r="L9" s="38"/>
      <c r="M9" s="38"/>
      <c r="N9" s="38"/>
      <c r="O9" s="38"/>
      <c r="P9" s="38"/>
      <c r="Q9" s="38"/>
      <c r="R9" s="38"/>
      <c r="S9" s="38"/>
      <c r="T9" s="38"/>
      <c r="U9" s="38"/>
      <c r="V9" s="38"/>
      <c r="W9" s="38"/>
      <c r="X9" s="38"/>
      <c r="Y9" s="38"/>
      <c r="Z9" s="38"/>
      <c r="AA9" s="38"/>
      <c r="AB9" s="38"/>
      <c r="AC9" s="38"/>
    </row>
    <row r="10" spans="1:40" ht="35.25" customHeight="1">
      <c r="W10" s="45" t="s">
        <v>55</v>
      </c>
      <c r="X10" s="45"/>
      <c r="Y10" s="45"/>
      <c r="Z10" s="45"/>
      <c r="AA10" s="45"/>
      <c r="AB10" s="45"/>
      <c r="AC10" s="45"/>
      <c r="AD10" s="45"/>
      <c r="AE10" s="47" t="str">
        <f>IF(入力用!D2="","",TEXT(入力用!D2,"g"))</f>
        <v/>
      </c>
      <c r="AF10" s="47" t="str">
        <f>IF(入力用!D2="","",LEFT(TEXT(入力用!D2,"ee")))</f>
        <v/>
      </c>
      <c r="AG10" s="47" t="str">
        <f>IF(入力用!D2="","",RIGHT(TEXT(入力用!D2,"ee")))</f>
        <v/>
      </c>
      <c r="AH10" s="34" t="s">
        <v>14</v>
      </c>
      <c r="AI10" s="47" t="str">
        <f>IF(入力用!D2="","",LEFT(TEXT(入力用!D2,"mm")))</f>
        <v/>
      </c>
      <c r="AJ10" s="47" t="str">
        <f>IF(入力用!D2="","",RIGHT(TEXT(入力用!D2,"mm")))</f>
        <v/>
      </c>
      <c r="AK10" s="45" t="s">
        <v>54</v>
      </c>
      <c r="AL10" s="47" t="str">
        <f>IF(入力用!D2="","",LEFT(TEXT(入力用!D2,"dd")))</f>
        <v/>
      </c>
      <c r="AM10" s="47" t="str">
        <f>IF(入力用!D2="","",RIGHT(TEXT(入力用!D2,"dd")))</f>
        <v/>
      </c>
      <c r="AN10" s="45" t="s">
        <v>53</v>
      </c>
    </row>
    <row r="11" spans="1:40" ht="36" customHeight="1">
      <c r="A11" s="1" t="s">
        <v>28</v>
      </c>
      <c r="B11" s="6"/>
      <c r="C11" s="9" t="s">
        <v>5</v>
      </c>
      <c r="D11" s="14"/>
      <c r="E11" s="19" t="str">
        <f>IF(LENB(入力用!D3)=10,LEFT(RIGHT(入力用!D3,10)),"")</f>
        <v/>
      </c>
      <c r="F11" s="26"/>
      <c r="G11" s="33"/>
      <c r="H11" s="37" t="str">
        <f>IF(LENB(入力用!D3)&gt;=9,LEFT(RIGHT(入力用!D3,9)),"")</f>
        <v/>
      </c>
      <c r="I11" s="37" t="str">
        <f>IF(LENB(入力用!D3)&gt;=8,LEFT(RIGHT(入力用!D3,8)),"")</f>
        <v/>
      </c>
      <c r="J11" s="37" t="str">
        <f>IF(LENB(入力用!D3)&gt;=7,LEFT(RIGHT(入力用!D3,7)),"")</f>
        <v/>
      </c>
      <c r="K11" s="19" t="str">
        <f>IF(LENB(入力用!D3)&gt;=6,LEFT(RIGHT(入力用!D3,6)),"")</f>
        <v/>
      </c>
      <c r="L11" s="33"/>
      <c r="M11" s="37" t="str">
        <f>IF(LENB(入力用!D3)&gt;=5,LEFT(RIGHT(入力用!D3,5)),"")</f>
        <v/>
      </c>
      <c r="N11" s="37" t="str">
        <f>IF(LENB(入力用!D3)&gt;=4,LEFT(RIGHT(入力用!D3,4)),"")</f>
        <v/>
      </c>
      <c r="O11" s="37" t="str">
        <f>IF(LENB(入力用!D3)&gt;=3,LEFT(RIGHT(入力用!D3,3)),"")</f>
        <v/>
      </c>
      <c r="P11" s="37" t="str">
        <f>IF(LENB(入力用!D3)&gt;=2,LEFT(RIGHT(入力用!D3,2)),"")</f>
        <v/>
      </c>
      <c r="Q11" s="37" t="str">
        <f>IF(LENB(入力用!D3)&gt;=1,LEFT(RIGHT(入力用!D3,1)),"")</f>
        <v/>
      </c>
      <c r="R11" s="9" t="s">
        <v>0</v>
      </c>
      <c r="S11" s="28"/>
      <c r="T11" s="28"/>
      <c r="U11" s="28"/>
      <c r="V11" s="28"/>
      <c r="W11" s="28"/>
      <c r="X11" s="28"/>
      <c r="Y11" s="28"/>
      <c r="Z11" s="19" t="str">
        <f>IF(LENB(入力用!D4)=12,LEFT(RIGHT(入力用!D4,12)),"")</f>
        <v/>
      </c>
      <c r="AA11" s="26"/>
      <c r="AB11" s="33"/>
      <c r="AC11" s="19" t="str">
        <f>IF(LENB(入力用!D4)&gt;=11,LEFT(RIGHT(入力用!D4,11)),"")</f>
        <v/>
      </c>
      <c r="AD11" s="33"/>
      <c r="AE11" s="37" t="str">
        <f>IF(LENB(入力用!D4)&gt;=10,LEFT(RIGHT(入力用!D4,10)),"")</f>
        <v/>
      </c>
      <c r="AF11" s="37" t="str">
        <f>IF(LENB(入力用!D4)&gt;=9,LEFT(RIGHT(入力用!D4,9)),"")</f>
        <v/>
      </c>
      <c r="AG11" s="37" t="str">
        <f>IF(LENB(入力用!D4)&gt;=8,LEFT(RIGHT(入力用!D4,8)),"")</f>
        <v/>
      </c>
      <c r="AH11" s="37" t="str">
        <f>IF(LENB(入力用!D4)&gt;=7,LEFT(RIGHT(入力用!D4,7)),"")</f>
        <v/>
      </c>
      <c r="AI11" s="37" t="str">
        <f>IF(LENB(入力用!D4)&gt;=6,LEFT(RIGHT(入力用!D4,6)),"")</f>
        <v/>
      </c>
      <c r="AJ11" s="37" t="str">
        <f>IF(LENB(入力用!D4)&gt;=5,LEFT(RIGHT(入力用!D4,5)),"")</f>
        <v/>
      </c>
      <c r="AK11" s="37" t="str">
        <f>IF(LENB(入力用!D4)&gt;=4,LEFT(RIGHT(入力用!D4,4)),"")</f>
        <v/>
      </c>
      <c r="AL11" s="37" t="str">
        <f>IF(LENB(入力用!D4)&gt;=3,LEFT(RIGHT(入力用!D4,3)),"")</f>
        <v/>
      </c>
      <c r="AM11" s="37" t="str">
        <f>IF(LENB(入力用!D4)&gt;=2,LEFT(RIGHT(入力用!D4,2)),"")</f>
        <v/>
      </c>
      <c r="AN11" s="37" t="str">
        <f>IF(LENB(入力用!D4)&gt;=1,LEFT(RIGHT(入力用!D4,1)),"")</f>
        <v/>
      </c>
    </row>
    <row r="12" spans="1:40" ht="25.5" customHeight="1">
      <c r="A12" s="2"/>
      <c r="B12" s="7"/>
      <c r="C12" s="10" t="s">
        <v>8</v>
      </c>
      <c r="D12" s="15"/>
      <c r="E12" s="20" t="str">
        <f>IF(入力用!D5="","",入力用!D5)</f>
        <v/>
      </c>
      <c r="F12" s="27"/>
      <c r="G12" s="27"/>
      <c r="H12" s="27"/>
      <c r="I12" s="27"/>
      <c r="J12" s="27"/>
      <c r="K12" s="27"/>
      <c r="L12" s="27"/>
      <c r="M12" s="27"/>
      <c r="N12" s="27"/>
      <c r="O12" s="27"/>
      <c r="P12" s="27"/>
      <c r="Q12" s="39"/>
      <c r="R12" s="11" t="s">
        <v>13</v>
      </c>
      <c r="S12" s="40"/>
      <c r="T12" s="40"/>
      <c r="U12" s="16"/>
      <c r="V12" s="37" t="str">
        <f>IF(入力用!D7="","",入力用!D7)</f>
        <v/>
      </c>
      <c r="W12" s="11" t="s">
        <v>16</v>
      </c>
      <c r="X12" s="40"/>
      <c r="Y12" s="40"/>
      <c r="Z12" s="40"/>
      <c r="AA12" s="40"/>
      <c r="AB12" s="40"/>
      <c r="AC12" s="40"/>
      <c r="AD12" s="16"/>
      <c r="AE12" s="48" t="str">
        <f>IF(入力用!D8="","",TEXT(入力用!D8,"g"))</f>
        <v/>
      </c>
      <c r="AF12" s="49" t="str">
        <f>IF(入力用!D8="","",LEFT(TEXT(入力用!D8,"ee")))</f>
        <v/>
      </c>
      <c r="AG12" s="49" t="str">
        <f>IF(入力用!D8="","",RIGHT(TEXT(入力用!D8,"ee")))</f>
        <v/>
      </c>
      <c r="AH12" s="40" t="s">
        <v>14</v>
      </c>
      <c r="AI12" s="49" t="str">
        <f>IF(入力用!D8="","",LEFT(TEXT(入力用!D8,"mm")))</f>
        <v/>
      </c>
      <c r="AJ12" s="49" t="str">
        <f>IF(入力用!D8="","",RIGHT(TEXT(入力用!D8,"mm")))</f>
        <v/>
      </c>
      <c r="AK12" s="40" t="s">
        <v>10</v>
      </c>
      <c r="AL12" s="49" t="str">
        <f>IF(入力用!D8="","",LEFT(TEXT(入力用!D8,"dd")))</f>
        <v/>
      </c>
      <c r="AM12" s="49" t="str">
        <f>IF(入力用!D8="","",RIGHT(TEXT(入力用!D8,"dd")))</f>
        <v/>
      </c>
      <c r="AN12" s="16" t="s">
        <v>61</v>
      </c>
    </row>
    <row r="13" spans="1:40" ht="36" customHeight="1">
      <c r="A13" s="2"/>
      <c r="B13" s="7"/>
      <c r="C13" s="9" t="s">
        <v>2</v>
      </c>
      <c r="D13" s="14"/>
      <c r="E13" s="19" t="str">
        <f>IF(入力用!D6="","",入力用!D6)</f>
        <v/>
      </c>
      <c r="F13" s="26"/>
      <c r="G13" s="26"/>
      <c r="H13" s="26"/>
      <c r="I13" s="26"/>
      <c r="J13" s="26"/>
      <c r="K13" s="26"/>
      <c r="L13" s="26"/>
      <c r="M13" s="26"/>
      <c r="N13" s="26"/>
      <c r="O13" s="26"/>
      <c r="P13" s="26"/>
      <c r="Q13" s="33"/>
      <c r="R13" s="12"/>
      <c r="S13" s="41"/>
      <c r="T13" s="41"/>
      <c r="U13" s="17"/>
      <c r="V13" s="37"/>
      <c r="W13" s="12"/>
      <c r="X13" s="41"/>
      <c r="Y13" s="41"/>
      <c r="Z13" s="41"/>
      <c r="AA13" s="41"/>
      <c r="AB13" s="41"/>
      <c r="AC13" s="41"/>
      <c r="AD13" s="17"/>
      <c r="AE13" s="21"/>
      <c r="AF13" s="29"/>
      <c r="AG13" s="29"/>
      <c r="AH13" s="41"/>
      <c r="AI13" s="29"/>
      <c r="AJ13" s="29"/>
      <c r="AK13" s="41"/>
      <c r="AL13" s="29"/>
      <c r="AM13" s="29"/>
      <c r="AN13" s="17"/>
    </row>
    <row r="14" spans="1:40" ht="36" customHeight="1">
      <c r="A14" s="2"/>
      <c r="B14" s="7"/>
      <c r="C14" s="11" t="s">
        <v>20</v>
      </c>
      <c r="D14" s="16"/>
      <c r="E14" s="9" t="s">
        <v>27</v>
      </c>
      <c r="F14" s="28"/>
      <c r="G14" s="28"/>
      <c r="H14" s="28"/>
      <c r="I14" s="28"/>
      <c r="J14" s="28"/>
      <c r="K14" s="14"/>
      <c r="L14" s="19" t="str">
        <f>IF(入力用!D9="","",入力用!D9)</f>
        <v/>
      </c>
      <c r="M14" s="26"/>
      <c r="N14" s="26"/>
      <c r="O14" s="26"/>
      <c r="P14" s="26"/>
      <c r="Q14" s="26"/>
      <c r="R14" s="26"/>
      <c r="S14" s="26"/>
      <c r="T14" s="26"/>
      <c r="U14" s="33"/>
      <c r="V14" s="42"/>
      <c r="W14" s="42"/>
      <c r="X14" s="42"/>
      <c r="Y14" s="42"/>
      <c r="Z14" s="42"/>
      <c r="AA14" s="42"/>
      <c r="AB14" s="42"/>
      <c r="AC14" s="42"/>
      <c r="AD14" s="42"/>
      <c r="AE14" s="42"/>
      <c r="AF14" s="42"/>
      <c r="AG14" s="42"/>
      <c r="AH14" s="42"/>
      <c r="AI14" s="42"/>
      <c r="AJ14" s="42"/>
      <c r="AK14" s="42"/>
      <c r="AL14" s="42"/>
      <c r="AM14" s="42"/>
      <c r="AN14" s="42"/>
    </row>
    <row r="15" spans="1:40" ht="48" customHeight="1">
      <c r="A15" s="2"/>
      <c r="B15" s="7"/>
      <c r="C15" s="12"/>
      <c r="D15" s="17"/>
      <c r="E15" s="21" t="str">
        <f>IF(入力用!D10="","",入力用!D10)</f>
        <v/>
      </c>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50"/>
    </row>
    <row r="16" spans="1:40" ht="35.75" customHeight="1">
      <c r="A16" s="3"/>
      <c r="B16" s="8"/>
      <c r="C16" s="9" t="s">
        <v>11</v>
      </c>
      <c r="D16" s="14"/>
      <c r="E16" s="19" t="str">
        <f>IF(入力用!D11="","",入力用!D11)</f>
        <v/>
      </c>
      <c r="F16" s="26"/>
      <c r="G16" s="26"/>
      <c r="H16" s="26"/>
      <c r="I16" s="26"/>
      <c r="J16" s="26"/>
      <c r="K16" s="26"/>
      <c r="L16" s="26"/>
      <c r="M16" s="26"/>
      <c r="N16" s="26"/>
      <c r="O16" s="26"/>
      <c r="P16" s="26"/>
      <c r="Q16" s="26"/>
      <c r="R16" s="26"/>
      <c r="S16" s="26"/>
      <c r="T16" s="26"/>
      <c r="U16" s="33"/>
      <c r="V16" s="43"/>
    </row>
    <row r="17" spans="1:40" ht="40.5" customHeight="1"/>
    <row r="18" spans="1:40" ht="36.75" customHeight="1">
      <c r="A18" s="1" t="s">
        <v>29</v>
      </c>
      <c r="B18" s="6"/>
      <c r="C18" s="9" t="s">
        <v>15</v>
      </c>
      <c r="D18" s="14"/>
      <c r="E18" s="19" t="str">
        <f>IF(入力用!D12="","",入力用!D12)</f>
        <v/>
      </c>
      <c r="F18" s="26"/>
      <c r="G18" s="26"/>
      <c r="H18" s="26"/>
      <c r="I18" s="26"/>
      <c r="J18" s="26"/>
      <c r="K18" s="26"/>
      <c r="L18" s="26"/>
      <c r="M18" s="26"/>
      <c r="N18" s="26"/>
      <c r="O18" s="26"/>
      <c r="P18" s="26"/>
      <c r="Q18" s="33"/>
      <c r="R18" s="9" t="s">
        <v>22</v>
      </c>
      <c r="S18" s="28"/>
      <c r="T18" s="28"/>
      <c r="U18" s="28"/>
      <c r="V18" s="28"/>
      <c r="W18" s="28"/>
      <c r="X18" s="28"/>
      <c r="Y18" s="28"/>
      <c r="Z18" s="14"/>
      <c r="AA18" s="19" t="str">
        <f>IF(入力用!D13="","",入力用!D13)</f>
        <v/>
      </c>
      <c r="AB18" s="26"/>
      <c r="AC18" s="26"/>
      <c r="AD18" s="26"/>
      <c r="AE18" s="26"/>
      <c r="AF18" s="26"/>
      <c r="AG18" s="26"/>
      <c r="AH18" s="26"/>
      <c r="AI18" s="26"/>
      <c r="AJ18" s="26"/>
      <c r="AK18" s="26"/>
      <c r="AL18" s="26"/>
      <c r="AM18" s="26"/>
      <c r="AN18" s="33"/>
    </row>
    <row r="19" spans="1:40" ht="36.75" customHeight="1">
      <c r="A19" s="2"/>
      <c r="B19" s="7"/>
      <c r="C19" s="9" t="s">
        <v>21</v>
      </c>
      <c r="D19" s="14"/>
      <c r="E19" s="22" t="str">
        <f>IF(入力用!D14="","",入力用!D14)</f>
        <v/>
      </c>
      <c r="F19" s="26"/>
      <c r="G19" s="26"/>
      <c r="H19" s="26"/>
      <c r="I19" s="26"/>
      <c r="J19" s="26"/>
      <c r="K19" s="26"/>
      <c r="L19" s="26"/>
      <c r="M19" s="26"/>
      <c r="N19" s="26"/>
      <c r="O19" s="26"/>
      <c r="P19" s="26"/>
      <c r="Q19" s="33"/>
      <c r="R19" s="9" t="s">
        <v>24</v>
      </c>
      <c r="S19" s="28"/>
      <c r="T19" s="28"/>
      <c r="U19" s="28"/>
      <c r="V19" s="28"/>
      <c r="W19" s="28"/>
      <c r="X19" s="28"/>
      <c r="Y19" s="28"/>
      <c r="Z19" s="14"/>
      <c r="AA19" s="19" t="str">
        <f>IF(入力用!D15="","",入力用!D15)</f>
        <v/>
      </c>
      <c r="AB19" s="26"/>
      <c r="AC19" s="26"/>
      <c r="AD19" s="26"/>
      <c r="AE19" s="26"/>
      <c r="AF19" s="26"/>
      <c r="AG19" s="26"/>
      <c r="AH19" s="26"/>
      <c r="AI19" s="26"/>
      <c r="AJ19" s="26"/>
      <c r="AK19" s="26"/>
      <c r="AL19" s="26"/>
      <c r="AM19" s="26"/>
      <c r="AN19" s="33"/>
    </row>
    <row r="20" spans="1:40" ht="36.75" customHeight="1">
      <c r="A20" s="2"/>
      <c r="B20" s="7"/>
      <c r="C20" s="11" t="s">
        <v>25</v>
      </c>
      <c r="D20" s="16"/>
      <c r="E20" s="9" t="s">
        <v>27</v>
      </c>
      <c r="F20" s="28"/>
      <c r="G20" s="28"/>
      <c r="H20" s="28"/>
      <c r="I20" s="28"/>
      <c r="J20" s="28"/>
      <c r="K20" s="14"/>
      <c r="L20" s="26" t="str">
        <f>IF(入力用!D16="","",入力用!D16)</f>
        <v/>
      </c>
      <c r="M20" s="26"/>
      <c r="N20" s="26"/>
      <c r="O20" s="26"/>
      <c r="P20" s="26"/>
      <c r="Q20" s="26"/>
      <c r="R20" s="26"/>
      <c r="S20" s="26"/>
      <c r="T20" s="26"/>
      <c r="U20" s="33"/>
    </row>
    <row r="21" spans="1:40" ht="48.75" customHeight="1">
      <c r="A21" s="2"/>
      <c r="B21" s="7"/>
      <c r="C21" s="12"/>
      <c r="D21" s="17"/>
      <c r="E21" s="19" t="str">
        <f>IF(入力用!D17="","",入力用!D17)</f>
        <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33"/>
    </row>
    <row r="22" spans="1:40" ht="37.5" customHeight="1">
      <c r="A22" s="3"/>
      <c r="B22" s="8"/>
      <c r="C22" s="9" t="s">
        <v>34</v>
      </c>
      <c r="D22" s="14"/>
      <c r="E22" s="19" t="str">
        <f>IF(入力用!D18="","",入力用!D18)</f>
        <v/>
      </c>
      <c r="F22" s="26"/>
      <c r="G22" s="26"/>
      <c r="H22" s="26"/>
      <c r="I22" s="26"/>
      <c r="J22" s="26"/>
      <c r="K22" s="26"/>
      <c r="L22" s="26"/>
      <c r="M22" s="26"/>
      <c r="N22" s="26"/>
      <c r="O22" s="26"/>
      <c r="P22" s="26"/>
      <c r="Q22" s="26"/>
      <c r="R22" s="26"/>
      <c r="S22" s="26"/>
      <c r="T22" s="26"/>
      <c r="U22" s="33"/>
      <c r="V22" s="44"/>
    </row>
    <row r="23" spans="1:40" ht="42.75" customHeight="1"/>
    <row r="24" spans="1:40" ht="203.25" customHeight="1">
      <c r="A24" s="1" t="s">
        <v>30</v>
      </c>
      <c r="B24" s="6"/>
      <c r="C24" s="13" t="s">
        <v>3</v>
      </c>
      <c r="D24" s="18"/>
      <c r="E24" s="23"/>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51"/>
    </row>
    <row r="25" spans="1:40" ht="50.25" customHeight="1">
      <c r="A25" s="2"/>
      <c r="B25" s="7"/>
      <c r="C25" s="9" t="s">
        <v>17</v>
      </c>
      <c r="D25" s="14"/>
      <c r="E25" s="19" t="str">
        <f>IF(入力用!D25="","",入力用!D25)</f>
        <v/>
      </c>
      <c r="F25" s="26"/>
      <c r="G25" s="26"/>
      <c r="H25" s="26"/>
      <c r="I25" s="26"/>
      <c r="J25" s="26"/>
      <c r="K25" s="26"/>
      <c r="L25" s="26"/>
      <c r="M25" s="26"/>
      <c r="N25" s="26"/>
      <c r="O25" s="26"/>
      <c r="P25" s="26"/>
      <c r="Q25" s="26"/>
      <c r="R25" s="26"/>
      <c r="S25" s="26"/>
      <c r="T25" s="26"/>
      <c r="U25" s="26"/>
      <c r="V25" s="26"/>
      <c r="W25" s="26"/>
      <c r="X25" s="26"/>
      <c r="Y25" s="26"/>
      <c r="Z25" s="26"/>
      <c r="AA25" s="33"/>
    </row>
    <row r="26" spans="1:40" ht="51.75" customHeight="1">
      <c r="A26" s="2"/>
      <c r="B26" s="7"/>
      <c r="C26" s="9" t="s">
        <v>31</v>
      </c>
      <c r="D26" s="14"/>
      <c r="E26" s="24" t="str">
        <f>IF(入力用!D26="","",入力用!D26)</f>
        <v/>
      </c>
      <c r="F26" s="31"/>
      <c r="G26" s="31"/>
      <c r="H26" s="31"/>
      <c r="I26" s="31"/>
      <c r="J26" s="31"/>
      <c r="K26" s="31"/>
      <c r="L26" s="31"/>
      <c r="M26" s="31"/>
      <c r="N26" s="31"/>
      <c r="O26" s="31"/>
      <c r="P26" s="31"/>
      <c r="Q26" s="31"/>
      <c r="R26" s="31"/>
      <c r="S26" s="9" t="s">
        <v>18</v>
      </c>
      <c r="T26" s="28"/>
      <c r="U26" s="28"/>
      <c r="V26" s="28"/>
      <c r="W26" s="28"/>
      <c r="X26" s="28"/>
      <c r="Y26" s="28"/>
      <c r="Z26" s="28"/>
      <c r="AA26" s="14"/>
      <c r="AB26" s="24" t="str">
        <f>IF(入力用!D27="","",入力用!D27)</f>
        <v/>
      </c>
      <c r="AC26" s="31"/>
      <c r="AD26" s="31"/>
      <c r="AE26" s="31"/>
      <c r="AF26" s="31"/>
      <c r="AG26" s="31"/>
      <c r="AH26" s="31"/>
      <c r="AI26" s="31"/>
      <c r="AJ26" s="31"/>
      <c r="AK26" s="31"/>
      <c r="AL26" s="31"/>
      <c r="AM26" s="31"/>
      <c r="AN26" s="52"/>
    </row>
    <row r="27" spans="1:40" ht="51" customHeight="1">
      <c r="A27" s="3"/>
      <c r="B27" s="8"/>
      <c r="C27" s="9" t="s">
        <v>35</v>
      </c>
      <c r="D27" s="14"/>
      <c r="E27" s="25" t="str">
        <f>IF(入力用!D28="","",入力用!D28)</f>
        <v/>
      </c>
      <c r="F27" s="32"/>
      <c r="G27" s="32"/>
      <c r="H27" s="32"/>
      <c r="I27" s="32"/>
      <c r="J27" s="32"/>
      <c r="K27" s="32"/>
      <c r="L27" s="32"/>
      <c r="M27" s="32"/>
      <c r="N27" s="32"/>
      <c r="O27" s="32"/>
      <c r="P27" s="32"/>
      <c r="Q27" s="32"/>
      <c r="R27" s="32"/>
      <c r="S27" s="32"/>
      <c r="T27" s="32"/>
      <c r="U27" s="32"/>
      <c r="V27" s="32"/>
      <c r="W27" s="32"/>
      <c r="X27" s="32"/>
      <c r="Y27" s="32"/>
      <c r="Z27" s="32"/>
      <c r="AA27" s="46"/>
    </row>
    <row r="28" spans="1:40" ht="28.35" customHeight="1">
      <c r="G28" s="34"/>
      <c r="H28" s="34"/>
      <c r="I28" s="34"/>
      <c r="J28" s="34"/>
      <c r="K28" s="34"/>
      <c r="L28" s="34"/>
      <c r="M28" s="34"/>
      <c r="N28" s="34"/>
      <c r="O28" s="34"/>
      <c r="P28" s="34"/>
      <c r="Q28" s="34"/>
      <c r="R28" s="34"/>
      <c r="S28" s="34"/>
      <c r="T28" s="34"/>
      <c r="U28" s="34"/>
      <c r="V28" s="34"/>
      <c r="W28" s="34"/>
      <c r="X28" s="34"/>
      <c r="Y28" s="34"/>
      <c r="Z28" s="34"/>
      <c r="AA28" s="34"/>
    </row>
    <row r="29" spans="1:40" ht="28.35" customHeight="1"/>
    <row r="30" spans="1:40" ht="28.35" customHeight="1"/>
    <row r="31" spans="1:40" ht="28.35" customHeight="1"/>
    <row r="32" spans="1:40" ht="28.35" customHeight="1"/>
    <row r="33" ht="28.35" customHeight="1"/>
    <row r="34" ht="28.35" customHeight="1"/>
    <row r="35" ht="28.35" customHeight="1"/>
    <row r="36" ht="28.35" customHeight="1"/>
    <row r="37" ht="28.35" customHeight="1"/>
    <row r="38" ht="28.35" customHeight="1"/>
    <row r="39" ht="28.35" customHeight="1"/>
    <row r="40" ht="28.35" customHeight="1"/>
    <row r="41" ht="28.35" customHeight="1"/>
    <row r="42" ht="28.35" customHeight="1"/>
    <row r="43" ht="28.35" customHeight="1"/>
    <row r="44" ht="28.35" customHeight="1"/>
    <row r="45" ht="28.35" customHeight="1"/>
    <row r="46" ht="28.35" customHeight="1"/>
    <row r="47" ht="28.35" customHeight="1"/>
    <row r="48" ht="28.35" customHeight="1"/>
    <row r="49" ht="28.35" customHeight="1"/>
    <row r="50" ht="28.35" customHeight="1"/>
    <row r="51" ht="28.35" customHeight="1"/>
    <row r="52" ht="28.35" customHeight="1"/>
    <row r="53" ht="28.35" customHeight="1"/>
    <row r="54" ht="28.35" customHeight="1"/>
    <row r="55" ht="28.35" customHeight="1"/>
    <row r="56" ht="28.35" customHeight="1"/>
    <row r="57" ht="28.35" customHeight="1"/>
    <row r="58" ht="28.35" customHeight="1"/>
    <row r="59" ht="28.35" customHeight="1"/>
    <row r="60" ht="28.35" customHeight="1"/>
    <row r="61" ht="28.35" customHeight="1"/>
    <row r="62" ht="28.35" customHeight="1"/>
    <row r="63" ht="28.35" customHeight="1"/>
    <row r="64" ht="28.35" customHeight="1"/>
    <row r="65" ht="28.35" customHeight="1"/>
    <row r="66" ht="28.35" customHeight="1"/>
    <row r="67" ht="28.35" customHeight="1"/>
    <row r="68" ht="28.35" customHeight="1"/>
    <row r="69" ht="28.35" customHeight="1"/>
  </sheetData>
  <mergeCells count="59">
    <mergeCell ref="W10:AD10"/>
    <mergeCell ref="C11:D11"/>
    <mergeCell ref="E11:G11"/>
    <mergeCell ref="K11:L11"/>
    <mergeCell ref="R11:Y11"/>
    <mergeCell ref="Z11:AB11"/>
    <mergeCell ref="AC11:AD11"/>
    <mergeCell ref="C12:D12"/>
    <mergeCell ref="E12:Q12"/>
    <mergeCell ref="C13:D13"/>
    <mergeCell ref="E13:Q13"/>
    <mergeCell ref="E14:K14"/>
    <mergeCell ref="L14:U14"/>
    <mergeCell ref="E15:AN15"/>
    <mergeCell ref="C16:D16"/>
    <mergeCell ref="E16:U16"/>
    <mergeCell ref="C18:D18"/>
    <mergeCell ref="E18:Q18"/>
    <mergeCell ref="R18:Z18"/>
    <mergeCell ref="AA18:AN18"/>
    <mergeCell ref="C19:D19"/>
    <mergeCell ref="E19:Q19"/>
    <mergeCell ref="R19:Z19"/>
    <mergeCell ref="AA19:AN19"/>
    <mergeCell ref="E20:K20"/>
    <mergeCell ref="L20:U20"/>
    <mergeCell ref="E21:AN21"/>
    <mergeCell ref="C22:D22"/>
    <mergeCell ref="E22:U22"/>
    <mergeCell ref="C24:D24"/>
    <mergeCell ref="E24:AN24"/>
    <mergeCell ref="C25:D25"/>
    <mergeCell ref="E25:AA25"/>
    <mergeCell ref="C26:D26"/>
    <mergeCell ref="E26:R26"/>
    <mergeCell ref="S26:AA26"/>
    <mergeCell ref="AB26:AN26"/>
    <mergeCell ref="C27:D27"/>
    <mergeCell ref="E27:AA27"/>
    <mergeCell ref="G28:Y28"/>
    <mergeCell ref="H2:AC4"/>
    <mergeCell ref="A11:B16"/>
    <mergeCell ref="R12:U13"/>
    <mergeCell ref="V12:V13"/>
    <mergeCell ref="W12:AD13"/>
    <mergeCell ref="AE12:AE13"/>
    <mergeCell ref="AF12:AF13"/>
    <mergeCell ref="AG12:AG13"/>
    <mergeCell ref="AH12:AH13"/>
    <mergeCell ref="AI12:AI13"/>
    <mergeCell ref="AJ12:AJ13"/>
    <mergeCell ref="AK12:AK13"/>
    <mergeCell ref="AL12:AL13"/>
    <mergeCell ref="AM12:AM13"/>
    <mergeCell ref="AN12:AN13"/>
    <mergeCell ref="C14:D15"/>
    <mergeCell ref="A18:B22"/>
    <mergeCell ref="C20:D21"/>
    <mergeCell ref="A24:B27"/>
  </mergeCells>
  <phoneticPr fontId="1"/>
  <pageMargins left="0.43307086614173229" right="0.90551181102362199" top="0.27559055118110232" bottom="3.4251968503937005" header="0.31496062992125984" footer="0.31496062992125984"/>
  <pageSetup paperSize="9" scale="63" fitToWidth="1" fitToHeight="1" orientation="portrait" usePrinterDefaults="1" r:id="rId1"/>
  <drawing r:id="rId2"/>
  <legacyDrawing r:id="rId3"/>
  <mc:AlternateContent>
    <mc:Choice xmlns:x14="http://schemas.microsoft.com/office/spreadsheetml/2009/9/main" Requires="x14">
      <controls>
        <mc:AlternateContent>
          <mc:Choice Requires="x14">
            <control shapeId="1027" r:id="rId4" name="チェック 3">
              <controlPr defaultSize="0" autoPict="0">
                <anchor moveWithCells="1">
                  <from xmlns:xdr="http://schemas.openxmlformats.org/drawingml/2006/spreadsheetDrawing">
                    <xdr:col>4</xdr:col>
                    <xdr:colOff>7620</xdr:colOff>
                    <xdr:row>23</xdr:row>
                    <xdr:rowOff>10160</xdr:rowOff>
                  </from>
                  <to xmlns:xdr="http://schemas.openxmlformats.org/drawingml/2006/spreadsheetDrawing">
                    <xdr:col>10</xdr:col>
                    <xdr:colOff>72390</xdr:colOff>
                    <xdr:row>23</xdr:row>
                    <xdr:rowOff>597535</xdr:rowOff>
                  </to>
                </anchor>
              </controlPr>
            </control>
          </mc:Choice>
        </mc:AlternateContent>
        <mc:AlternateContent>
          <mc:Choice Requires="x14">
            <control shapeId="1028" r:id="rId5" name="チェック 4">
              <controlPr defaultSize="0" autoPict="0">
                <anchor moveWithCells="1">
                  <from xmlns:xdr="http://schemas.openxmlformats.org/drawingml/2006/spreadsheetDrawing">
                    <xdr:col>4</xdr:col>
                    <xdr:colOff>4445</xdr:colOff>
                    <xdr:row>23</xdr:row>
                    <xdr:rowOff>394970</xdr:rowOff>
                  </from>
                  <to xmlns:xdr="http://schemas.openxmlformats.org/drawingml/2006/spreadsheetDrawing">
                    <xdr:col>12</xdr:col>
                    <xdr:colOff>10160</xdr:colOff>
                    <xdr:row>23</xdr:row>
                    <xdr:rowOff>981710</xdr:rowOff>
                  </to>
                </anchor>
              </controlPr>
            </control>
          </mc:Choice>
        </mc:AlternateContent>
        <mc:AlternateContent>
          <mc:Choice Requires="x14">
            <control shapeId="1029" r:id="rId6" name="チェック 5">
              <controlPr defaultSize="0" autoPict="0">
                <anchor moveWithCells="1">
                  <from xmlns:xdr="http://schemas.openxmlformats.org/drawingml/2006/spreadsheetDrawing">
                    <xdr:col>4</xdr:col>
                    <xdr:colOff>19685</xdr:colOff>
                    <xdr:row>23</xdr:row>
                    <xdr:rowOff>819785</xdr:rowOff>
                  </from>
                  <to xmlns:xdr="http://schemas.openxmlformats.org/drawingml/2006/spreadsheetDrawing">
                    <xdr:col>21</xdr:col>
                    <xdr:colOff>78105</xdr:colOff>
                    <xdr:row>23</xdr:row>
                    <xdr:rowOff>1245235</xdr:rowOff>
                  </to>
                </anchor>
              </controlPr>
            </control>
          </mc:Choice>
        </mc:AlternateContent>
        <mc:AlternateContent>
          <mc:Choice Requires="x14">
            <control shapeId="1030" r:id="rId7" name="チェック 6">
              <controlPr defaultSize="0" autoPict="0">
                <anchor moveWithCells="1">
                  <from xmlns:xdr="http://schemas.openxmlformats.org/drawingml/2006/spreadsheetDrawing">
                    <xdr:col>4</xdr:col>
                    <xdr:colOff>17145</xdr:colOff>
                    <xdr:row>23</xdr:row>
                    <xdr:rowOff>1214755</xdr:rowOff>
                  </from>
                  <to xmlns:xdr="http://schemas.openxmlformats.org/drawingml/2006/spreadsheetDrawing">
                    <xdr:col>15</xdr:col>
                    <xdr:colOff>191770</xdr:colOff>
                    <xdr:row>23</xdr:row>
                    <xdr:rowOff>1569085</xdr:rowOff>
                  </to>
                </anchor>
              </controlPr>
            </control>
          </mc:Choice>
        </mc:AlternateContent>
        <mc:AlternateContent>
          <mc:Choice Requires="x14">
            <control shapeId="1031" r:id="rId8" name="チェック 7">
              <controlPr defaultSize="0" autoPict="0">
                <anchor moveWithCells="1">
                  <from xmlns:xdr="http://schemas.openxmlformats.org/drawingml/2006/spreadsheetDrawing">
                    <xdr:col>4</xdr:col>
                    <xdr:colOff>14605</xdr:colOff>
                    <xdr:row>23</xdr:row>
                    <xdr:rowOff>1609725</xdr:rowOff>
                  </from>
                  <to xmlns:xdr="http://schemas.openxmlformats.org/drawingml/2006/spreadsheetDrawing">
                    <xdr:col>14</xdr:col>
                    <xdr:colOff>86995</xdr:colOff>
                    <xdr:row>23</xdr:row>
                    <xdr:rowOff>2004060</xdr:rowOff>
                  </to>
                </anchor>
              </controlPr>
            </control>
          </mc:Choice>
        </mc:AlternateContent>
        <mc:AlternateContent>
          <mc:Choice Requires="x14">
            <control shapeId="1032" r:id="rId9" name="チェック 8">
              <controlPr defaultSize="0" autoPict="0">
                <anchor moveWithCells="1">
                  <from xmlns:xdr="http://schemas.openxmlformats.org/drawingml/2006/spreadsheetDrawing">
                    <xdr:col>4</xdr:col>
                    <xdr:colOff>14605</xdr:colOff>
                    <xdr:row>23</xdr:row>
                    <xdr:rowOff>1993900</xdr:rowOff>
                  </from>
                  <to xmlns:xdr="http://schemas.openxmlformats.org/drawingml/2006/spreadsheetDrawing">
                    <xdr:col>17</xdr:col>
                    <xdr:colOff>27940</xdr:colOff>
                    <xdr:row>23</xdr:row>
                    <xdr:rowOff>2480310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D28"/>
  <sheetViews>
    <sheetView topLeftCell="A12" workbookViewId="0">
      <selection activeCell="D31" sqref="D31"/>
    </sheetView>
  </sheetViews>
  <sheetFormatPr defaultRowHeight="18.75"/>
  <cols>
    <col min="1" max="1" width="4.75" style="53" customWidth="1"/>
    <col min="2" max="2" width="20.625" style="54" customWidth="1"/>
    <col min="3" max="3" width="66.125" style="54" customWidth="1"/>
    <col min="4" max="4" width="51.375" style="55" customWidth="1"/>
  </cols>
  <sheetData>
    <row r="1" spans="1:4" ht="16.5">
      <c r="A1" s="56" t="s">
        <v>38</v>
      </c>
      <c r="B1" s="60" t="s">
        <v>67</v>
      </c>
      <c r="C1" s="60" t="s">
        <v>37</v>
      </c>
      <c r="D1" s="69" t="s">
        <v>33</v>
      </c>
    </row>
    <row r="2" spans="1:4" ht="16.5">
      <c r="A2" s="57">
        <v>1</v>
      </c>
      <c r="B2" s="61" t="s">
        <v>46</v>
      </c>
      <c r="C2" s="61" t="s">
        <v>79</v>
      </c>
      <c r="D2" s="70"/>
    </row>
    <row r="3" spans="1:4" ht="16.5">
      <c r="A3" s="57">
        <v>2</v>
      </c>
      <c r="B3" s="62" t="s">
        <v>36</v>
      </c>
      <c r="C3" s="61" t="s">
        <v>41</v>
      </c>
      <c r="D3" s="71"/>
    </row>
    <row r="4" spans="1:4" ht="16.5">
      <c r="A4" s="57">
        <v>3</v>
      </c>
      <c r="B4" s="63"/>
      <c r="C4" s="61" t="s">
        <v>19</v>
      </c>
      <c r="D4" s="71"/>
    </row>
    <row r="5" spans="1:4" ht="16.5">
      <c r="A5" s="57">
        <v>4</v>
      </c>
      <c r="B5" s="63"/>
      <c r="C5" s="61" t="s">
        <v>42</v>
      </c>
      <c r="D5" s="72"/>
    </row>
    <row r="6" spans="1:4" ht="16.5">
      <c r="A6" s="57">
        <v>5</v>
      </c>
      <c r="B6" s="63"/>
      <c r="C6" s="61" t="s">
        <v>7</v>
      </c>
      <c r="D6" s="72"/>
    </row>
    <row r="7" spans="1:4" ht="16.5">
      <c r="A7" s="57">
        <v>6</v>
      </c>
      <c r="B7" s="63"/>
      <c r="C7" s="61" t="s">
        <v>45</v>
      </c>
      <c r="D7" s="72"/>
    </row>
    <row r="8" spans="1:4" ht="16.5">
      <c r="A8" s="57">
        <v>7</v>
      </c>
      <c r="B8" s="63"/>
      <c r="C8" s="61" t="s">
        <v>48</v>
      </c>
      <c r="D8" s="70"/>
    </row>
    <row r="9" spans="1:4" ht="16.5">
      <c r="A9" s="57">
        <v>8</v>
      </c>
      <c r="B9" s="63"/>
      <c r="C9" s="61" t="s">
        <v>49</v>
      </c>
      <c r="D9" s="72"/>
    </row>
    <row r="10" spans="1:4" ht="16.5">
      <c r="A10" s="57">
        <v>9</v>
      </c>
      <c r="B10" s="63"/>
      <c r="C10" s="61" t="s">
        <v>1</v>
      </c>
      <c r="D10" s="72"/>
    </row>
    <row r="11" spans="1:4" ht="16.5">
      <c r="A11" s="57">
        <v>10</v>
      </c>
      <c r="B11" s="63"/>
      <c r="C11" s="61" t="s">
        <v>47</v>
      </c>
      <c r="D11" s="71"/>
    </row>
    <row r="12" spans="1:4" ht="16.5">
      <c r="A12" s="57">
        <v>11</v>
      </c>
      <c r="B12" s="64" t="s">
        <v>56</v>
      </c>
      <c r="C12" s="61" t="s">
        <v>12</v>
      </c>
      <c r="D12" s="72"/>
    </row>
    <row r="13" spans="1:4" ht="16.5">
      <c r="A13" s="57">
        <v>12</v>
      </c>
      <c r="B13" s="65"/>
      <c r="C13" s="61" t="s">
        <v>50</v>
      </c>
      <c r="D13" s="70"/>
    </row>
    <row r="14" spans="1:4" ht="16.5">
      <c r="A14" s="57">
        <v>13</v>
      </c>
      <c r="B14" s="65"/>
      <c r="C14" s="61" t="s">
        <v>26</v>
      </c>
      <c r="D14" s="70"/>
    </row>
    <row r="15" spans="1:4" ht="16.5">
      <c r="A15" s="57">
        <v>14</v>
      </c>
      <c r="B15" s="65"/>
      <c r="C15" s="61" t="s">
        <v>6</v>
      </c>
      <c r="D15" s="72"/>
    </row>
    <row r="16" spans="1:4" ht="16.5">
      <c r="A16" s="57">
        <v>15</v>
      </c>
      <c r="B16" s="65"/>
      <c r="C16" s="61" t="s">
        <v>49</v>
      </c>
      <c r="D16" s="72"/>
    </row>
    <row r="17" spans="1:4" ht="16.5">
      <c r="A17" s="57">
        <v>16</v>
      </c>
      <c r="B17" s="65"/>
      <c r="C17" s="61" t="s">
        <v>44</v>
      </c>
      <c r="D17" s="70"/>
    </row>
    <row r="18" spans="1:4" ht="16.5">
      <c r="A18" s="57">
        <v>17</v>
      </c>
      <c r="B18" s="65"/>
      <c r="C18" s="61" t="s">
        <v>52</v>
      </c>
      <c r="D18" s="73"/>
    </row>
    <row r="19" spans="1:4" ht="16.5">
      <c r="A19" s="57">
        <v>18</v>
      </c>
      <c r="B19" s="66" t="s">
        <v>57</v>
      </c>
      <c r="C19" s="61" t="s">
        <v>58</v>
      </c>
      <c r="D19" s="74"/>
    </row>
    <row r="20" spans="1:4" ht="16.5">
      <c r="A20" s="57">
        <v>19</v>
      </c>
      <c r="B20" s="67"/>
      <c r="C20" s="61" t="s">
        <v>51</v>
      </c>
      <c r="D20" s="75"/>
    </row>
    <row r="21" spans="1:4" ht="16.5">
      <c r="A21" s="57">
        <v>20</v>
      </c>
      <c r="B21" s="67"/>
      <c r="C21" s="61" t="s">
        <v>40</v>
      </c>
      <c r="D21" s="76"/>
    </row>
    <row r="22" spans="1:4" ht="16.5">
      <c r="A22" s="57">
        <v>21</v>
      </c>
      <c r="B22" s="67"/>
      <c r="C22" s="61" t="s">
        <v>59</v>
      </c>
      <c r="D22" s="76"/>
    </row>
    <row r="23" spans="1:4" ht="16.5">
      <c r="A23" s="57">
        <v>22</v>
      </c>
      <c r="B23" s="67"/>
      <c r="C23" s="61" t="s">
        <v>23</v>
      </c>
      <c r="D23" s="74"/>
    </row>
    <row r="24" spans="1:4" ht="16.5">
      <c r="A24" s="57">
        <v>23</v>
      </c>
      <c r="B24" s="67"/>
      <c r="C24" s="61" t="s">
        <v>60</v>
      </c>
      <c r="D24" s="76"/>
    </row>
    <row r="25" spans="1:4" ht="16.5">
      <c r="A25" s="57">
        <v>24</v>
      </c>
      <c r="B25" s="67"/>
      <c r="C25" s="61" t="s">
        <v>62</v>
      </c>
      <c r="D25" s="70"/>
    </row>
    <row r="26" spans="1:4" ht="16.5">
      <c r="A26" s="57">
        <v>25</v>
      </c>
      <c r="B26" s="67"/>
      <c r="C26" s="61" t="s">
        <v>43</v>
      </c>
      <c r="D26" s="70"/>
    </row>
    <row r="27" spans="1:4" ht="16.5">
      <c r="A27" s="58">
        <v>26</v>
      </c>
      <c r="B27" s="67"/>
      <c r="C27" s="61" t="s">
        <v>9</v>
      </c>
      <c r="D27" s="70"/>
    </row>
    <row r="28" spans="1:4" ht="16.5">
      <c r="A28" s="59">
        <v>27</v>
      </c>
      <c r="B28" s="68"/>
      <c r="C28" s="61" t="s">
        <v>4</v>
      </c>
      <c r="D28" s="77"/>
    </row>
  </sheetData>
  <mergeCells count="3">
    <mergeCell ref="B3:B11"/>
    <mergeCell ref="B12:B18"/>
    <mergeCell ref="B19:B28"/>
  </mergeCells>
  <phoneticPr fontId="10" type="Hiragana"/>
  <dataValidations count="2">
    <dataValidation type="list" allowBlank="1" showDropDown="0" showInputMessage="1" showErrorMessage="1" sqref="D7">
      <formula1>"男,女"</formula1>
    </dataValidation>
    <dataValidation type="list" allowBlank="1" showDropDown="0" showInputMessage="1" showErrorMessage="1" sqref="D15">
      <formula1>"地域包括支援センター,居宅介護支援事業者,指定介護老人福祉施設,介護老人保健施設,指定介護療養型医療施設,介護医療院,住宅改修施工事業所,その他"</formula1>
    </dataValidation>
  </dataValidations>
  <pageMargins left="0.7" right="0.7"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050" r:id="rId4" name="チェック 2">
              <controlPr defaultSize="0" autoPict="0">
                <anchor moveWithCells="1">
                  <from xmlns:xdr="http://schemas.openxmlformats.org/drawingml/2006/spreadsheetDrawing">
                    <xdr:col>3</xdr:col>
                    <xdr:colOff>3810</xdr:colOff>
                    <xdr:row>17</xdr:row>
                    <xdr:rowOff>208915</xdr:rowOff>
                  </from>
                  <to xmlns:xdr="http://schemas.openxmlformats.org/drawingml/2006/spreadsheetDrawing">
                    <xdr:col>3</xdr:col>
                    <xdr:colOff>1404620</xdr:colOff>
                    <xdr:row>18</xdr:row>
                    <xdr:rowOff>208915</xdr:rowOff>
                  </to>
                </anchor>
              </controlPr>
            </control>
          </mc:Choice>
        </mc:AlternateContent>
        <mc:AlternateContent>
          <mc:Choice Requires="x14">
            <control shapeId="2051" r:id="rId5" name="チェック 3">
              <controlPr defaultSize="0" autoPict="0">
                <anchor moveWithCells="1">
                  <from xmlns:xdr="http://schemas.openxmlformats.org/drawingml/2006/spreadsheetDrawing">
                    <xdr:col>3</xdr:col>
                    <xdr:colOff>7620</xdr:colOff>
                    <xdr:row>19</xdr:row>
                    <xdr:rowOff>10160</xdr:rowOff>
                  </from>
                  <to xmlns:xdr="http://schemas.openxmlformats.org/drawingml/2006/spreadsheetDrawing">
                    <xdr:col>3</xdr:col>
                    <xdr:colOff>1209040</xdr:colOff>
                    <xdr:row>20</xdr:row>
                    <xdr:rowOff>10160</xdr:rowOff>
                  </to>
                </anchor>
              </controlPr>
            </control>
          </mc:Choice>
        </mc:AlternateContent>
        <mc:AlternateContent>
          <mc:Choice Requires="x14">
            <control shapeId="2052" r:id="rId6" name="チェック 4">
              <controlPr defaultSize="0" autoPict="0">
                <anchor moveWithCells="1">
                  <from xmlns:xdr="http://schemas.openxmlformats.org/drawingml/2006/spreadsheetDrawing">
                    <xdr:col>3</xdr:col>
                    <xdr:colOff>15240</xdr:colOff>
                    <xdr:row>19</xdr:row>
                    <xdr:rowOff>139065</xdr:rowOff>
                  </from>
                  <to xmlns:xdr="http://schemas.openxmlformats.org/drawingml/2006/spreadsheetDrawing">
                    <xdr:col>3</xdr:col>
                    <xdr:colOff>3837940</xdr:colOff>
                    <xdr:row>21</xdr:row>
                    <xdr:rowOff>71755</xdr:rowOff>
                  </to>
                </anchor>
              </controlPr>
            </control>
          </mc:Choice>
        </mc:AlternateContent>
        <mc:AlternateContent>
          <mc:Choice Requires="x14">
            <control shapeId="2053" r:id="rId7" name="チェック 5">
              <controlPr defaultSize="0" autoPict="0">
                <anchor moveWithCells="1">
                  <from xmlns:xdr="http://schemas.openxmlformats.org/drawingml/2006/spreadsheetDrawing">
                    <xdr:col>3</xdr:col>
                    <xdr:colOff>7620</xdr:colOff>
                    <xdr:row>21</xdr:row>
                    <xdr:rowOff>10160</xdr:rowOff>
                  </from>
                  <to xmlns:xdr="http://schemas.openxmlformats.org/drawingml/2006/spreadsheetDrawing">
                    <xdr:col>3</xdr:col>
                    <xdr:colOff>2379980</xdr:colOff>
                    <xdr:row>22</xdr:row>
                    <xdr:rowOff>10160</xdr:rowOff>
                  </to>
                </anchor>
              </controlPr>
            </control>
          </mc:Choice>
        </mc:AlternateContent>
        <mc:AlternateContent>
          <mc:Choice Requires="x14">
            <control shapeId="2054" r:id="rId8" name="チェック 6">
              <controlPr defaultSize="0" autoPict="0">
                <anchor moveWithCells="1">
                  <from xmlns:xdr="http://schemas.openxmlformats.org/drawingml/2006/spreadsheetDrawing">
                    <xdr:col>3</xdr:col>
                    <xdr:colOff>11430</xdr:colOff>
                    <xdr:row>21</xdr:row>
                    <xdr:rowOff>199390</xdr:rowOff>
                  </from>
                  <to xmlns:xdr="http://schemas.openxmlformats.org/drawingml/2006/spreadsheetDrawing">
                    <xdr:col>3</xdr:col>
                    <xdr:colOff>2590800</xdr:colOff>
                    <xdr:row>22</xdr:row>
                    <xdr:rowOff>199390</xdr:rowOff>
                  </to>
                </anchor>
              </controlPr>
            </control>
          </mc:Choice>
        </mc:AlternateContent>
        <mc:AlternateContent>
          <mc:Choice Requires="x14">
            <control shapeId="2055" r:id="rId9" name="チェック 7">
              <controlPr defaultSize="0" autoPict="0">
                <anchor moveWithCells="1">
                  <from xmlns:xdr="http://schemas.openxmlformats.org/drawingml/2006/spreadsheetDrawing">
                    <xdr:col>3</xdr:col>
                    <xdr:colOff>7620</xdr:colOff>
                    <xdr:row>23</xdr:row>
                    <xdr:rowOff>5080</xdr:rowOff>
                  </from>
                  <to xmlns:xdr="http://schemas.openxmlformats.org/drawingml/2006/spreadsheetDrawing">
                    <xdr:col>3</xdr:col>
                    <xdr:colOff>2923540</xdr:colOff>
                    <xdr:row>24</xdr:row>
                    <xdr:rowOff>5715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C28"/>
  <sheetViews>
    <sheetView workbookViewId="0">
      <selection activeCell="C16" sqref="C16"/>
    </sheetView>
  </sheetViews>
  <sheetFormatPr defaultRowHeight="18.75"/>
  <cols>
    <col min="1" max="1" width="4.75" style="53" customWidth="1"/>
    <col min="2" max="2" width="49.875" style="54" customWidth="1"/>
    <col min="3" max="3" width="13.875" customWidth="1"/>
  </cols>
  <sheetData>
    <row r="1" spans="1:3" ht="16.5">
      <c r="A1" s="56" t="s">
        <v>38</v>
      </c>
      <c r="B1" s="79" t="s">
        <v>37</v>
      </c>
      <c r="C1" s="83" t="s">
        <v>33</v>
      </c>
    </row>
    <row r="2" spans="1:3" ht="16.5">
      <c r="A2" s="57">
        <v>1</v>
      </c>
      <c r="B2" s="80" t="s">
        <v>39</v>
      </c>
      <c r="C2" s="84" t="s">
        <v>65</v>
      </c>
    </row>
    <row r="3" spans="1:3" ht="16.5">
      <c r="A3" s="57">
        <v>2</v>
      </c>
      <c r="B3" s="81" t="s">
        <v>41</v>
      </c>
      <c r="C3" s="84" t="s">
        <v>65</v>
      </c>
    </row>
    <row r="4" spans="1:3" ht="16.5">
      <c r="A4" s="57">
        <v>3</v>
      </c>
      <c r="B4" s="81" t="s">
        <v>19</v>
      </c>
      <c r="C4" s="84" t="s">
        <v>65</v>
      </c>
    </row>
    <row r="5" spans="1:3" ht="16.5">
      <c r="A5" s="57">
        <v>4</v>
      </c>
      <c r="B5" s="81" t="s">
        <v>42</v>
      </c>
      <c r="C5" s="84" t="s">
        <v>65</v>
      </c>
    </row>
    <row r="6" spans="1:3" ht="16.5">
      <c r="A6" s="57">
        <v>5</v>
      </c>
      <c r="B6" s="81" t="s">
        <v>7</v>
      </c>
      <c r="C6" s="84" t="s">
        <v>65</v>
      </c>
    </row>
    <row r="7" spans="1:3" ht="16.5">
      <c r="A7" s="57">
        <v>6</v>
      </c>
      <c r="B7" s="81" t="s">
        <v>45</v>
      </c>
      <c r="C7" s="84" t="s">
        <v>66</v>
      </c>
    </row>
    <row r="8" spans="1:3" ht="16.5">
      <c r="A8" s="57">
        <v>7</v>
      </c>
      <c r="B8" s="81" t="s">
        <v>48</v>
      </c>
      <c r="C8" s="84" t="s">
        <v>65</v>
      </c>
    </row>
    <row r="9" spans="1:3" ht="16.5">
      <c r="A9" s="57">
        <v>8</v>
      </c>
      <c r="B9" s="81" t="s">
        <v>49</v>
      </c>
      <c r="C9" s="84" t="s">
        <v>65</v>
      </c>
    </row>
    <row r="10" spans="1:3" ht="16.5">
      <c r="A10" s="57">
        <v>9</v>
      </c>
      <c r="B10" s="81" t="s">
        <v>1</v>
      </c>
      <c r="C10" s="84" t="s">
        <v>65</v>
      </c>
    </row>
    <row r="11" spans="1:3" ht="16.5">
      <c r="A11" s="57">
        <v>10</v>
      </c>
      <c r="B11" s="81" t="s">
        <v>47</v>
      </c>
      <c r="C11" s="84" t="s">
        <v>65</v>
      </c>
    </row>
    <row r="12" spans="1:3" ht="16.5">
      <c r="A12" s="57">
        <v>11</v>
      </c>
      <c r="B12" s="81" t="s">
        <v>12</v>
      </c>
      <c r="C12" s="84" t="s">
        <v>65</v>
      </c>
    </row>
    <row r="13" spans="1:3" ht="16.5">
      <c r="A13" s="57">
        <v>12</v>
      </c>
      <c r="B13" s="81" t="s">
        <v>50</v>
      </c>
      <c r="C13" s="84" t="s">
        <v>66</v>
      </c>
    </row>
    <row r="14" spans="1:3" ht="16.5">
      <c r="A14" s="57">
        <v>13</v>
      </c>
      <c r="B14" s="81" t="s">
        <v>26</v>
      </c>
      <c r="C14" s="84" t="s">
        <v>65</v>
      </c>
    </row>
    <row r="15" spans="1:3" ht="16.5">
      <c r="A15" s="57">
        <v>14</v>
      </c>
      <c r="B15" s="81" t="s">
        <v>6</v>
      </c>
      <c r="C15" s="84" t="s">
        <v>66</v>
      </c>
    </row>
    <row r="16" spans="1:3" ht="16.5">
      <c r="A16" s="57">
        <v>15</v>
      </c>
      <c r="B16" s="81" t="s">
        <v>49</v>
      </c>
      <c r="C16" s="84" t="s">
        <v>65</v>
      </c>
    </row>
    <row r="17" spans="1:3" ht="16.5">
      <c r="A17" s="57">
        <v>16</v>
      </c>
      <c r="B17" s="81" t="s">
        <v>44</v>
      </c>
      <c r="C17" s="84" t="s">
        <v>65</v>
      </c>
    </row>
    <row r="18" spans="1:3" ht="16.5">
      <c r="A18" s="57">
        <v>17</v>
      </c>
      <c r="B18" s="81" t="s">
        <v>52</v>
      </c>
      <c r="C18" s="84" t="s">
        <v>65</v>
      </c>
    </row>
    <row r="19" spans="1:3" ht="16.5">
      <c r="A19" s="57">
        <v>18</v>
      </c>
      <c r="B19" s="80" t="s">
        <v>58</v>
      </c>
      <c r="C19" s="84" t="s">
        <v>63</v>
      </c>
    </row>
    <row r="20" spans="1:3" ht="16.5">
      <c r="A20" s="57">
        <v>19</v>
      </c>
      <c r="B20" s="80" t="s">
        <v>51</v>
      </c>
      <c r="C20" s="84" t="s">
        <v>63</v>
      </c>
    </row>
    <row r="21" spans="1:3" ht="33">
      <c r="A21" s="57">
        <v>20</v>
      </c>
      <c r="B21" s="80" t="s">
        <v>40</v>
      </c>
      <c r="C21" s="84" t="s">
        <v>63</v>
      </c>
    </row>
    <row r="22" spans="1:3" ht="16.5">
      <c r="A22" s="57">
        <v>21</v>
      </c>
      <c r="B22" s="80" t="s">
        <v>59</v>
      </c>
      <c r="C22" s="84" t="s">
        <v>63</v>
      </c>
    </row>
    <row r="23" spans="1:3" ht="16.5">
      <c r="A23" s="57">
        <v>22</v>
      </c>
      <c r="B23" s="80" t="s">
        <v>23</v>
      </c>
      <c r="C23" s="84" t="s">
        <v>63</v>
      </c>
    </row>
    <row r="24" spans="1:3" ht="16.5">
      <c r="A24" s="57">
        <v>23</v>
      </c>
      <c r="B24" s="80" t="s">
        <v>60</v>
      </c>
      <c r="C24" s="84" t="s">
        <v>63</v>
      </c>
    </row>
    <row r="25" spans="1:3" ht="16.5">
      <c r="A25" s="57">
        <v>24</v>
      </c>
      <c r="B25" s="80" t="s">
        <v>62</v>
      </c>
      <c r="C25" s="84" t="s">
        <v>65</v>
      </c>
    </row>
    <row r="26" spans="1:3" ht="16.5">
      <c r="A26" s="57">
        <v>25</v>
      </c>
      <c r="B26" s="80" t="s">
        <v>43</v>
      </c>
      <c r="C26" s="84" t="s">
        <v>65</v>
      </c>
    </row>
    <row r="27" spans="1:3" ht="16.5">
      <c r="A27" s="57">
        <v>26</v>
      </c>
      <c r="B27" s="80" t="s">
        <v>9</v>
      </c>
      <c r="C27" s="84" t="s">
        <v>65</v>
      </c>
    </row>
    <row r="28" spans="1:3" ht="16.5">
      <c r="A28" s="78">
        <v>27</v>
      </c>
      <c r="B28" s="82" t="s">
        <v>4</v>
      </c>
      <c r="C28" s="85" t="s">
        <v>65</v>
      </c>
    </row>
  </sheetData>
  <phoneticPr fontId="10" type="Hiragana"/>
  <pageMargins left="0.7" right="0.7" top="0.75" bottom="0.75" header="0.3" footer="0.3"/>
  <pageSetup paperSize="9" fitToWidth="1" fitToHeight="1" orientation="portrait" usePrinterDefaults="1"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dimension ref="A1:E28"/>
  <sheetViews>
    <sheetView workbookViewId="0">
      <selection activeCell="D28" sqref="D28"/>
    </sheetView>
  </sheetViews>
  <sheetFormatPr defaultRowHeight="18.75"/>
  <cols>
    <col min="1" max="1" width="4.75" style="53" customWidth="1"/>
    <col min="2" max="2" width="17.5" style="86" customWidth="1"/>
    <col min="3" max="3" width="49.875" style="54" customWidth="1"/>
    <col min="4" max="4" width="4.75" style="87" customWidth="1"/>
    <col min="5" max="5" width="13.875" style="88" customWidth="1"/>
  </cols>
  <sheetData>
    <row r="1" spans="1:5" ht="16.5">
      <c r="A1" s="56" t="s">
        <v>38</v>
      </c>
      <c r="B1" s="89" t="s">
        <v>68</v>
      </c>
      <c r="C1" s="79" t="s">
        <v>37</v>
      </c>
      <c r="D1" s="92" t="s">
        <v>77</v>
      </c>
      <c r="E1" s="96" t="s">
        <v>33</v>
      </c>
    </row>
    <row r="2" spans="1:5" ht="16.5">
      <c r="A2" s="57">
        <v>1</v>
      </c>
      <c r="B2" s="90" t="s">
        <v>46</v>
      </c>
      <c r="C2" s="80" t="s">
        <v>39</v>
      </c>
      <c r="D2" s="93" t="s">
        <v>78</v>
      </c>
      <c r="E2" s="97" t="s">
        <v>65</v>
      </c>
    </row>
    <row r="3" spans="1:5" ht="16.5">
      <c r="A3" s="57">
        <v>2</v>
      </c>
      <c r="B3" s="90" t="s">
        <v>36</v>
      </c>
      <c r="C3" s="81" t="s">
        <v>41</v>
      </c>
      <c r="D3" s="94" t="s">
        <v>78</v>
      </c>
      <c r="E3" s="97" t="s">
        <v>65</v>
      </c>
    </row>
    <row r="4" spans="1:5" ht="16.5">
      <c r="A4" s="57">
        <v>3</v>
      </c>
      <c r="B4" s="90" t="s">
        <v>69</v>
      </c>
      <c r="C4" s="81" t="s">
        <v>19</v>
      </c>
      <c r="D4" s="94"/>
      <c r="E4" s="97" t="s">
        <v>65</v>
      </c>
    </row>
    <row r="5" spans="1:5" ht="16.5">
      <c r="A5" s="57">
        <v>4</v>
      </c>
      <c r="B5" s="90" t="s">
        <v>69</v>
      </c>
      <c r="C5" s="81" t="s">
        <v>42</v>
      </c>
      <c r="D5" s="94" t="s">
        <v>78</v>
      </c>
      <c r="E5" s="97" t="s">
        <v>65</v>
      </c>
    </row>
    <row r="6" spans="1:5" ht="16.5">
      <c r="A6" s="57">
        <v>5</v>
      </c>
      <c r="B6" s="90" t="s">
        <v>69</v>
      </c>
      <c r="C6" s="81" t="s">
        <v>7</v>
      </c>
      <c r="D6" s="94" t="s">
        <v>78</v>
      </c>
      <c r="E6" s="97" t="s">
        <v>65</v>
      </c>
    </row>
    <row r="7" spans="1:5" ht="16.5">
      <c r="A7" s="57">
        <v>6</v>
      </c>
      <c r="B7" s="90" t="s">
        <v>69</v>
      </c>
      <c r="C7" s="81" t="s">
        <v>45</v>
      </c>
      <c r="D7" s="94" t="s">
        <v>78</v>
      </c>
      <c r="E7" s="97" t="s">
        <v>66</v>
      </c>
    </row>
    <row r="8" spans="1:5" ht="16.5">
      <c r="A8" s="57">
        <v>7</v>
      </c>
      <c r="B8" s="90" t="s">
        <v>69</v>
      </c>
      <c r="C8" s="81" t="s">
        <v>48</v>
      </c>
      <c r="D8" s="94" t="s">
        <v>78</v>
      </c>
      <c r="E8" s="97" t="s">
        <v>65</v>
      </c>
    </row>
    <row r="9" spans="1:5" ht="16.5">
      <c r="A9" s="57">
        <v>8</v>
      </c>
      <c r="B9" s="90" t="s">
        <v>69</v>
      </c>
      <c r="C9" s="81" t="s">
        <v>49</v>
      </c>
      <c r="D9" s="94" t="s">
        <v>78</v>
      </c>
      <c r="E9" s="97" t="s">
        <v>65</v>
      </c>
    </row>
    <row r="10" spans="1:5" ht="16.5">
      <c r="A10" s="57">
        <v>9</v>
      </c>
      <c r="B10" s="90" t="s">
        <v>69</v>
      </c>
      <c r="C10" s="81" t="s">
        <v>1</v>
      </c>
      <c r="D10" s="94" t="s">
        <v>78</v>
      </c>
      <c r="E10" s="97" t="s">
        <v>65</v>
      </c>
    </row>
    <row r="11" spans="1:5" ht="16.5">
      <c r="A11" s="57">
        <v>10</v>
      </c>
      <c r="B11" s="90" t="s">
        <v>69</v>
      </c>
      <c r="C11" s="81" t="s">
        <v>47</v>
      </c>
      <c r="D11" s="94" t="s">
        <v>78</v>
      </c>
      <c r="E11" s="97" t="s">
        <v>65</v>
      </c>
    </row>
    <row r="12" spans="1:5" ht="16.5">
      <c r="A12" s="57">
        <v>11</v>
      </c>
      <c r="B12" s="90" t="s">
        <v>70</v>
      </c>
      <c r="C12" s="81" t="s">
        <v>12</v>
      </c>
      <c r="D12" s="94"/>
      <c r="E12" s="97" t="s">
        <v>65</v>
      </c>
    </row>
    <row r="13" spans="1:5" ht="16.5">
      <c r="A13" s="57">
        <v>12</v>
      </c>
      <c r="B13" s="90" t="s">
        <v>71</v>
      </c>
      <c r="C13" s="81" t="s">
        <v>50</v>
      </c>
      <c r="D13" s="94"/>
      <c r="E13" s="97" t="s">
        <v>65</v>
      </c>
    </row>
    <row r="14" spans="1:5" ht="16.5">
      <c r="A14" s="57">
        <v>13</v>
      </c>
      <c r="B14" s="90" t="s">
        <v>71</v>
      </c>
      <c r="C14" s="81" t="s">
        <v>26</v>
      </c>
      <c r="D14" s="94"/>
      <c r="E14" s="97" t="s">
        <v>65</v>
      </c>
    </row>
    <row r="15" spans="1:5" ht="16.5">
      <c r="A15" s="57">
        <v>14</v>
      </c>
      <c r="B15" s="90" t="s">
        <v>71</v>
      </c>
      <c r="C15" s="81" t="s">
        <v>6</v>
      </c>
      <c r="D15" s="94"/>
      <c r="E15" s="97" t="s">
        <v>65</v>
      </c>
    </row>
    <row r="16" spans="1:5" ht="16.5">
      <c r="A16" s="57">
        <v>15</v>
      </c>
      <c r="B16" s="90" t="s">
        <v>71</v>
      </c>
      <c r="C16" s="81" t="s">
        <v>49</v>
      </c>
      <c r="D16" s="94"/>
      <c r="E16" s="97" t="s">
        <v>65</v>
      </c>
    </row>
    <row r="17" spans="1:5" ht="16.5">
      <c r="A17" s="57">
        <v>16</v>
      </c>
      <c r="B17" s="90" t="s">
        <v>71</v>
      </c>
      <c r="C17" s="81" t="s">
        <v>44</v>
      </c>
      <c r="D17" s="94"/>
      <c r="E17" s="97" t="s">
        <v>65</v>
      </c>
    </row>
    <row r="18" spans="1:5" ht="16.5">
      <c r="A18" s="57">
        <v>17</v>
      </c>
      <c r="B18" s="90" t="s">
        <v>71</v>
      </c>
      <c r="C18" s="81" t="s">
        <v>52</v>
      </c>
      <c r="D18" s="94"/>
      <c r="E18" s="97" t="s">
        <v>65</v>
      </c>
    </row>
    <row r="19" spans="1:5" ht="16.5">
      <c r="A19" s="57">
        <v>18</v>
      </c>
      <c r="B19" s="90" t="s">
        <v>72</v>
      </c>
      <c r="C19" s="80" t="s">
        <v>58</v>
      </c>
      <c r="D19" s="93"/>
      <c r="E19" s="97" t="s">
        <v>63</v>
      </c>
    </row>
    <row r="20" spans="1:5" ht="16.5">
      <c r="A20" s="57">
        <v>19</v>
      </c>
      <c r="B20" s="90" t="s">
        <v>64</v>
      </c>
      <c r="C20" s="80" t="s">
        <v>51</v>
      </c>
      <c r="D20" s="93"/>
      <c r="E20" s="97" t="s">
        <v>63</v>
      </c>
    </row>
    <row r="21" spans="1:5" ht="33">
      <c r="A21" s="57">
        <v>20</v>
      </c>
      <c r="B21" s="90" t="s">
        <v>64</v>
      </c>
      <c r="C21" s="80" t="s">
        <v>40</v>
      </c>
      <c r="D21" s="93"/>
      <c r="E21" s="97" t="s">
        <v>63</v>
      </c>
    </row>
    <row r="22" spans="1:5" ht="16.5">
      <c r="A22" s="57">
        <v>21</v>
      </c>
      <c r="B22" s="90" t="s">
        <v>64</v>
      </c>
      <c r="C22" s="80" t="s">
        <v>59</v>
      </c>
      <c r="D22" s="93"/>
      <c r="E22" s="97" t="s">
        <v>63</v>
      </c>
    </row>
    <row r="23" spans="1:5" ht="16.5">
      <c r="A23" s="57">
        <v>22</v>
      </c>
      <c r="B23" s="90" t="s">
        <v>64</v>
      </c>
      <c r="C23" s="80" t="s">
        <v>23</v>
      </c>
      <c r="D23" s="93"/>
      <c r="E23" s="97" t="s">
        <v>63</v>
      </c>
    </row>
    <row r="24" spans="1:5" ht="16.5">
      <c r="A24" s="57">
        <v>23</v>
      </c>
      <c r="B24" s="90" t="s">
        <v>64</v>
      </c>
      <c r="C24" s="80" t="s">
        <v>60</v>
      </c>
      <c r="D24" s="93"/>
      <c r="E24" s="97" t="s">
        <v>63</v>
      </c>
    </row>
    <row r="25" spans="1:5" ht="16.5">
      <c r="A25" s="57">
        <v>24</v>
      </c>
      <c r="B25" s="90" t="s">
        <v>73</v>
      </c>
      <c r="C25" s="80" t="s">
        <v>62</v>
      </c>
      <c r="D25" s="93" t="s">
        <v>78</v>
      </c>
      <c r="E25" s="97" t="s">
        <v>65</v>
      </c>
    </row>
    <row r="26" spans="1:5" ht="16.5">
      <c r="A26" s="57">
        <v>25</v>
      </c>
      <c r="B26" s="90" t="s">
        <v>74</v>
      </c>
      <c r="C26" s="80" t="s">
        <v>43</v>
      </c>
      <c r="D26" s="93" t="s">
        <v>78</v>
      </c>
      <c r="E26" s="97" t="s">
        <v>65</v>
      </c>
    </row>
    <row r="27" spans="1:5" ht="16.5">
      <c r="A27" s="57">
        <v>26</v>
      </c>
      <c r="B27" s="90" t="s">
        <v>75</v>
      </c>
      <c r="C27" s="80" t="s">
        <v>9</v>
      </c>
      <c r="D27" s="93" t="s">
        <v>78</v>
      </c>
      <c r="E27" s="97" t="s">
        <v>65</v>
      </c>
    </row>
    <row r="28" spans="1:5" ht="16.5">
      <c r="A28" s="78">
        <v>27</v>
      </c>
      <c r="B28" s="91" t="s">
        <v>76</v>
      </c>
      <c r="C28" s="82" t="s">
        <v>4</v>
      </c>
      <c r="D28" s="95" t="s">
        <v>78</v>
      </c>
      <c r="E28" s="98" t="s">
        <v>65</v>
      </c>
    </row>
  </sheetData>
  <phoneticPr fontId="10" type="Hiragana"/>
  <pageMargins left="0.7" right="0.7" top="0.75" bottom="0.75" header="0.3" footer="0.3"/>
  <pageSetup paperSize="9" fitToWidth="1" fitToHeight="1" orientation="portrait" usePrinterDefaults="1" r:id="rId1"/>
  <tableParts count="1">
    <tablePart r:id="rId2"/>
  </tablePart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住宅改修（事前）</vt:lpstr>
      <vt:lpstr>入力用</vt:lpstr>
      <vt:lpstr>テーブル</vt:lpstr>
      <vt:lpstr>パロメーター</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天野　佑紀</cp:lastModifiedBy>
  <dcterms:created xsi:type="dcterms:W3CDTF">2021-12-06T00:09:50Z</dcterms:created>
  <dcterms:modified xsi:type="dcterms:W3CDTF">2022-07-14T10:54:51Z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2022-07-14T10:54:51Z</vt:filetime>
  </property>
</Properties>
</file>